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activeTab="0"/>
  </bookViews>
  <sheets>
    <sheet name="СОШ" sheetId="1" r:id="rId1"/>
  </sheets>
  <definedNames>
    <definedName name="_xlnm._FilterDatabase" localSheetId="0" hidden="1">'СОШ'!$A$9:$DL$10</definedName>
  </definedNames>
  <calcPr fullCalcOnLoad="1"/>
</workbook>
</file>

<file path=xl/sharedStrings.xml><?xml version="1.0" encoding="utf-8"?>
<sst xmlns="http://schemas.openxmlformats.org/spreadsheetml/2006/main" count="262" uniqueCount="171">
  <si>
    <t>№ п/п</t>
  </si>
  <si>
    <t>Наименование ОО</t>
  </si>
  <si>
    <t>Ф.И.О. руководителя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</si>
  <si>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</si>
  <si>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</si>
  <si>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</si>
  <si>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</si>
  <si>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должность заместителя(ей)</t>
  </si>
  <si>
    <t>контактные телефоны заместителя(ей)</t>
  </si>
  <si>
    <t>Ф.И.О.</t>
  </si>
  <si>
    <t>преподаваемые дисциплины</t>
  </si>
  <si>
    <t>стаж работы по специальности</t>
  </si>
  <si>
    <t>0 баллов - нет</t>
  </si>
  <si>
    <t>1 балл - частично</t>
  </si>
  <si>
    <t>% информационной открытости по показателям мониторинга сайтов</t>
  </si>
  <si>
    <t>по телефону</t>
  </si>
  <si>
    <t>1 балл</t>
  </si>
  <si>
    <t xml:space="preserve">1 балл </t>
  </si>
  <si>
    <t>2 балла</t>
  </si>
  <si>
    <t>3 балла</t>
  </si>
  <si>
    <t>Внешние условия:</t>
  </si>
  <si>
    <t>Внутренние условия:</t>
  </si>
  <si>
    <t>наличие пункта охраны</t>
  </si>
  <si>
    <t>4 балла</t>
  </si>
  <si>
    <t xml:space="preserve">наличие индивидуального учебного плана </t>
  </si>
  <si>
    <t>наличие графиков индивидуальных занятий</t>
  </si>
  <si>
    <t>1 балл (но не более 8 баллов)</t>
  </si>
  <si>
    <t xml:space="preserve">расписание кружков и секций </t>
  </si>
  <si>
    <t>наличие социального педагога</t>
  </si>
  <si>
    <t>наличие педагога-психолога или договора об оказании психологической помощи</t>
  </si>
  <si>
    <t xml:space="preserve">наличие пандуса </t>
  </si>
  <si>
    <t>приветливо здороваются/ прощаются с родителями /детьми</t>
  </si>
  <si>
    <t>к родителям обращаются на «Вы»</t>
  </si>
  <si>
    <t>%</t>
  </si>
  <si>
    <t>соблюдением температурного режима</t>
  </si>
  <si>
    <t xml:space="preserve">уровнем безопасности </t>
  </si>
  <si>
    <t>учебная деятельность</t>
  </si>
  <si>
    <t>воспитательная работа</t>
  </si>
  <si>
    <t>дополнительное образование</t>
  </si>
  <si>
    <t xml:space="preserve">наличие физкультурного зала </t>
  </si>
  <si>
    <t>наличие актового зала</t>
  </si>
  <si>
    <t>наличие локальной сети</t>
  </si>
  <si>
    <t>наличие читального зала библиотеки</t>
  </si>
  <si>
    <t>наличие в библиотеке медиатеки</t>
  </si>
  <si>
    <t>наличие в библиотеке средств печати</t>
  </si>
  <si>
    <t>наличие в библиотеке сети Интернет</t>
  </si>
  <si>
    <r>
      <t xml:space="preserve">полнота информации на  сайте </t>
    </r>
    <r>
      <rPr>
        <sz val="12"/>
        <color indexed="8"/>
        <rFont val="Calibri"/>
        <family val="2"/>
      </rPr>
      <t>www.bus.gov.ru</t>
    </r>
  </si>
  <si>
    <t xml:space="preserve">наличие в кабинетах ростовой мебели </t>
  </si>
  <si>
    <t xml:space="preserve">наличие урн на каждом этаже здания </t>
  </si>
  <si>
    <t xml:space="preserve">наличие мест для сидения на каждом этаже здания </t>
  </si>
  <si>
    <t>наличие «теплого» туалета</t>
  </si>
  <si>
    <t>наличие образовательных программ и курсов по выбору обучающихся</t>
  </si>
  <si>
    <t>наличие программы работы с одаренными детьми</t>
  </si>
  <si>
    <t>наличие выставок работ обучающихся</t>
  </si>
  <si>
    <t>наличие элективных курсов</t>
  </si>
  <si>
    <t xml:space="preserve">наличие графика обучения на дому </t>
  </si>
  <si>
    <t xml:space="preserve">общим состоянием и оформлением классов </t>
  </si>
  <si>
    <t>удобством и состоянием школьной мебели в классах</t>
  </si>
  <si>
    <t xml:space="preserve">медицинским обслуживанием </t>
  </si>
  <si>
    <t>оснащением столовой</t>
  </si>
  <si>
    <t>качеством питания в школьной столовой</t>
  </si>
  <si>
    <t>благоустройством школьной территории</t>
  </si>
  <si>
    <t>состоянием школьных туалетов</t>
  </si>
  <si>
    <t>освещением классов</t>
  </si>
  <si>
    <t>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</si>
  <si>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</si>
  <si>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</si>
  <si>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</si>
  <si>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</si>
  <si>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>Поспелихинский район</t>
  </si>
  <si>
    <t>МКОУ «Мамонтовская СОШ»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</si>
  <si>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</si>
  <si>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</si>
  <si>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 xml:space="preserve">0,5 балла </t>
  </si>
  <si>
    <t>1-да/         0-нет</t>
  </si>
  <si>
    <t>1-да/     0-нет</t>
  </si>
  <si>
    <t xml:space="preserve">наличие в библиотеке средств сканирова ния </t>
  </si>
  <si>
    <t>умеют вести уважитель ное, бесконфликтное общение</t>
  </si>
  <si>
    <t>ОБЩЕЕ КОЛ-ВО БАЛЛОВ ПО НОК ОД</t>
  </si>
  <si>
    <t xml:space="preserve">кол-во баллов по НОК ОД от 0% до 15% = 1 балл            от 15% до 30% = 2 балла от 30% до 44% = 3 балла от 45% до 60% = 4 балла от 60% до 75% = 5 баллов  от 75% до 90% = 6 баллов выше 90% = 7 баллов  </t>
  </si>
  <si>
    <t>1-да/        0-нет</t>
  </si>
  <si>
    <t>1-да/             0-нет</t>
  </si>
  <si>
    <t>1-да/              0-нет</t>
  </si>
  <si>
    <t>1-да/          0-нет</t>
  </si>
  <si>
    <t>4-да/                  0-нет</t>
  </si>
  <si>
    <t>4-да/                     0-нет</t>
  </si>
  <si>
    <t>1.2. Наличие на официальном сайте организаци в сети Интернет сведений о педагогических работниках организации (10 баллов)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</si>
  <si>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</si>
  <si>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2.1. Материально-техническое и информационное обеспечение организации (от 0 до 10 баллов)</t>
  </si>
  <si>
    <t>2.2. Наличие необходимых условий для охраны и укрепления здоровья, организации питания обучающихся (от 0 до 10 баллов)</t>
  </si>
  <si>
    <t>2.3. Наличие условий для индивидуальной работы с обучающимися (от 0 до 10 баллов)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</si>
  <si>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</si>
  <si>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</si>
  <si>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</si>
  <si>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</si>
  <si>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</si>
  <si>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</si>
  <si>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</si>
  <si>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4.2. Доля получателей образовательных услуг, удовлетворенных качеством предоставляемых образовательных услуг (от 0 до 100%)</t>
  </si>
  <si>
    <t>Кол-во баллов по показателю 4.2.</t>
  </si>
  <si>
    <t>Кол-во баллов по показателю 4.3.</t>
  </si>
  <si>
    <t>4.3. Доля получателей образовательных услуг, которые готовы рекомендовать организацию родственникам и знакомым (от 0 до 100%)</t>
  </si>
  <si>
    <t>Кол-во                                        баллов по показателю 1.1.</t>
  </si>
  <si>
    <t>Кол-во                                        баллов по показателю 1.2.</t>
  </si>
  <si>
    <t>по электронной почте</t>
  </si>
  <si>
    <t>2-да/              0-нет</t>
  </si>
  <si>
    <t>10-да/             0-нет</t>
  </si>
  <si>
    <t>Кол-во                                        баллов по показателю 1.3.</t>
  </si>
  <si>
    <t>Кол-во                                        баллов по показателю 1.4.</t>
  </si>
  <si>
    <t>наличие возможности пользоваться широкополосным Интерне   том</t>
  </si>
  <si>
    <t>Кол-во                                        баллов по показателю 2.1.</t>
  </si>
  <si>
    <t>отсутст вие ям, канав, заброшенных строений</t>
  </si>
  <si>
    <t>поддержа ние комфорт ной температу ры воздуха</t>
  </si>
  <si>
    <t xml:space="preserve">организа ция горячего питания </t>
  </si>
  <si>
    <t>наличие медицинс кого  кабинета</t>
  </si>
  <si>
    <t>Кол-во                                        баллов по показателю 2.2.</t>
  </si>
  <si>
    <t>Кол-во                                        баллов по показателю 2.3.</t>
  </si>
  <si>
    <t>Кол-во                                        баллов по показателю 2.4.</t>
  </si>
  <si>
    <t>Кол-во                                        баллов по показателю 2.5.</t>
  </si>
  <si>
    <t>Кол-во                                        баллов по показателю 2.6.</t>
  </si>
  <si>
    <t>Кол-во                                        баллов по показателю 2.7.</t>
  </si>
  <si>
    <t xml:space="preserve">наличие программы индивидуального сопровожде ния обучающих ся с ОВЗ и (или) детей  инвалидов </t>
  </si>
  <si>
    <t xml:space="preserve">наличие в гардеро бе специальнообору дованно го места для ребенка </t>
  </si>
  <si>
    <t xml:space="preserve">наличие специаль ного парковочного места </t>
  </si>
  <si>
    <t>Кол-во                                        процентов по показателю 3.1.</t>
  </si>
  <si>
    <t>Кол-во                                        процентов по показателю 3.2.</t>
  </si>
  <si>
    <t>количест вом современ ной учебной техники</t>
  </si>
  <si>
    <t>доступно стью возможности распечатывания, сканирова ния текстов в библиотеке</t>
  </si>
  <si>
    <t>Кол-во                                        процентов по показателю 4.1.</t>
  </si>
  <si>
    <t>Кол-во                                        процентов по показателю 4.2.</t>
  </si>
  <si>
    <t>Кол-во                                        процентов по показателю 4.3.</t>
  </si>
  <si>
    <t>наличие источни ков питьевой воды</t>
  </si>
  <si>
    <t>наличие программы коррек ционной работы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</si>
  <si>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</si>
  <si>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</si>
  <si>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</si>
  <si>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3. Доброжелательность, вежливость, компетентность работников образовательной организации (от 0 до 20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</si>
  <si>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</si>
  <si>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</si>
  <si>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>2.4. Наличие дополнительных образовательных программ    (от 0 до 10 баллов)</t>
  </si>
  <si>
    <t xml:space="preserve">Информация о деятельности общеобразовательных организаций </t>
  </si>
  <si>
    <t>1.1. Полнота и актуальность информации об организации и её деятельности, размещенной на официалном сайте организации в сети «Интернет», в том числе на официальном сайте www.bus.gov.ru (10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</si>
  <si>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(10 баллов)</t>
  </si>
  <si>
    <t>2.6. Наличие возможности оказания психолого-педагогической, медицинской, и социальной помощи обучающимся            (от 0 до 10 баллов)</t>
  </si>
  <si>
    <t>актуальность информации (наличие отчетов не позднее 2014-2015 гг.)</t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</si>
  <si>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</si>
  <si>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</si>
  <si>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</si>
  <si>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 xml:space="preserve">Ф.И.О. заместителя(ей) </t>
  </si>
  <si>
    <t>долж ность заместителя  (ей)</t>
  </si>
  <si>
    <t>Ф.И.О. препода вателей</t>
  </si>
  <si>
    <t>преподаваемые дисцип лины</t>
  </si>
  <si>
    <t>стаж работы по специа льности</t>
  </si>
  <si>
    <t>с помощью электронных сервисов</t>
  </si>
  <si>
    <t>освещение территории организа ции в темное время суток</t>
  </si>
  <si>
    <t xml:space="preserve">наличие столовой с оборудо ванным местом для мытья рук </t>
  </si>
  <si>
    <t xml:space="preserve">наличие уголка/ стенда по пропаганде здорового образа жизни/ о правильном  питании </t>
  </si>
  <si>
    <t xml:space="preserve">наличие и работоспо собность дополни тельного оборудования в туалете </t>
  </si>
  <si>
    <t xml:space="preserve">наличие лицензии на реализа цию дополнительных образовательных программ  </t>
  </si>
  <si>
    <t xml:space="preserve">за реализа цию  каждой программы дополнительного образования </t>
  </si>
  <si>
    <t xml:space="preserve">наличие оборудо ванных помеще ний для кружковых занятий </t>
  </si>
  <si>
    <t>наличие стендов (уголков) о достиже ниях обучающихся</t>
  </si>
  <si>
    <t xml:space="preserve">наличие программы патриоти   ческого воспита ния </t>
  </si>
  <si>
    <t>наличие договора на медицинс кое обслужива ние</t>
  </si>
  <si>
    <t>соблюдают тактичность, толерант ность по отношению к представите лям другого возраста, пола, расы, национальности, языка и т.д.</t>
  </si>
  <si>
    <t>оснащением спортив ного зала или помещения для занятий спортом</t>
  </si>
  <si>
    <t>взаимодействие с родителя ми</t>
  </si>
  <si>
    <t>наличие системы электрон ного докумен тооборота</t>
  </si>
  <si>
    <t>оснащение всех учебных кабинетов автоматизи рованным рабочим местом учителя</t>
  </si>
  <si>
    <t>контакт ные теле  фоны заместителя(ей)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</si>
  <si>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(от 0 до 10 баллов)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</si>
</sst>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9.9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8"/>
      <color rgb="FFC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 style="medium">
        <color rgb="FF000000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32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65" fillId="1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5" fillId="13" borderId="13" xfId="0" applyFont="1" applyFill="1" applyBorder="1" applyAlignment="1">
      <alignment horizontal="center" vertical="center"/>
    </xf>
    <xf numFmtId="0" fontId="5" fillId="19" borderId="14" xfId="42" applyFont="1" applyFill="1" applyBorder="1" applyAlignment="1" applyProtection="1">
      <alignment horizontal="center" vertical="center"/>
      <protection/>
    </xf>
    <xf numFmtId="0" fontId="5" fillId="19" borderId="15" xfId="42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3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3" fillId="0" borderId="0" xfId="42" applyFont="1" applyFill="1" applyBorder="1" applyAlignment="1" applyProtection="1">
      <alignment horizontal="center" vertical="center"/>
      <protection/>
    </xf>
    <xf numFmtId="0" fontId="2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64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42" applyFont="1" applyFill="1" applyBorder="1" applyAlignment="1" applyProtection="1">
      <alignment horizontal="center"/>
      <protection/>
    </xf>
    <xf numFmtId="0" fontId="66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7" fillId="0" borderId="0" xfId="53" applyNumberFormat="1" applyFont="1" applyFill="1" applyBorder="1" applyAlignment="1">
      <alignment horizontal="center"/>
      <protection/>
    </xf>
    <xf numFmtId="0" fontId="65" fillId="13" borderId="15" xfId="0" applyFont="1" applyFill="1" applyBorder="1" applyAlignment="1">
      <alignment horizontal="center" vertical="center" wrapText="1"/>
    </xf>
    <xf numFmtId="0" fontId="65" fillId="13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4" borderId="13" xfId="0" applyFont="1" applyFill="1" applyBorder="1" applyAlignment="1">
      <alignment horizontal="center" vertical="center" wrapText="1"/>
    </xf>
    <xf numFmtId="1" fontId="5" fillId="13" borderId="17" xfId="0" applyNumberFormat="1" applyFont="1" applyFill="1" applyBorder="1" applyAlignment="1">
      <alignment horizontal="center" vertical="center" wrapText="1"/>
    </xf>
    <xf numFmtId="0" fontId="65" fillId="31" borderId="19" xfId="0" applyFont="1" applyFill="1" applyBorder="1" applyAlignment="1">
      <alignment horizontal="center" vertical="center" wrapText="1"/>
    </xf>
    <xf numFmtId="0" fontId="65" fillId="31" borderId="21" xfId="0" applyFont="1" applyFill="1" applyBorder="1" applyAlignment="1">
      <alignment horizontal="center" vertical="center" wrapText="1"/>
    </xf>
    <xf numFmtId="0" fontId="65" fillId="31" borderId="20" xfId="0" applyFont="1" applyFill="1" applyBorder="1" applyAlignment="1">
      <alignment horizontal="center" vertical="center" wrapText="1"/>
    </xf>
    <xf numFmtId="0" fontId="5" fillId="19" borderId="17" xfId="42" applyFont="1" applyFill="1" applyBorder="1" applyAlignment="1" applyProtection="1">
      <alignment horizontal="center" vertical="center"/>
      <protection/>
    </xf>
    <xf numFmtId="0" fontId="5" fillId="31" borderId="19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68" fillId="35" borderId="21" xfId="0" applyFont="1" applyFill="1" applyBorder="1" applyAlignment="1">
      <alignment horizontal="center" vertical="center"/>
    </xf>
    <xf numFmtId="0" fontId="68" fillId="38" borderId="29" xfId="0" applyFont="1" applyFill="1" applyBorder="1" applyAlignment="1">
      <alignment horizontal="center" vertical="center"/>
    </xf>
    <xf numFmtId="0" fontId="68" fillId="38" borderId="23" xfId="0" applyFont="1" applyFill="1" applyBorder="1" applyAlignment="1">
      <alignment horizontal="center" vertical="center"/>
    </xf>
    <xf numFmtId="0" fontId="68" fillId="38" borderId="20" xfId="0" applyFont="1" applyFill="1" applyBorder="1" applyAlignment="1">
      <alignment horizontal="center" vertical="center"/>
    </xf>
    <xf numFmtId="0" fontId="68" fillId="39" borderId="22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68" fillId="40" borderId="22" xfId="0" applyFont="1" applyFill="1" applyBorder="1" applyAlignment="1">
      <alignment horizontal="center" vertical="center"/>
    </xf>
    <xf numFmtId="0" fontId="68" fillId="40" borderId="23" xfId="0" applyFont="1" applyFill="1" applyBorder="1" applyAlignment="1">
      <alignment horizontal="center" vertical="center"/>
    </xf>
    <xf numFmtId="0" fontId="68" fillId="40" borderId="20" xfId="0" applyFont="1" applyFill="1" applyBorder="1" applyAlignment="1">
      <alignment horizontal="center" vertical="center"/>
    </xf>
    <xf numFmtId="0" fontId="65" fillId="17" borderId="30" xfId="0" applyFont="1" applyFill="1" applyBorder="1" applyAlignment="1">
      <alignment horizontal="center" vertical="top" wrapText="1"/>
    </xf>
    <xf numFmtId="0" fontId="68" fillId="41" borderId="31" xfId="0" applyFont="1" applyFill="1" applyBorder="1" applyAlignment="1">
      <alignment horizontal="center" vertical="center"/>
    </xf>
    <xf numFmtId="0" fontId="68" fillId="41" borderId="32" xfId="0" applyFont="1" applyFill="1" applyBorder="1" applyAlignment="1">
      <alignment horizontal="center" vertical="top" wrapText="1"/>
    </xf>
    <xf numFmtId="0" fontId="68" fillId="39" borderId="31" xfId="0" applyFont="1" applyFill="1" applyBorder="1" applyAlignment="1">
      <alignment horizontal="center" vertical="center"/>
    </xf>
    <xf numFmtId="0" fontId="68" fillId="39" borderId="33" xfId="0" applyFont="1" applyFill="1" applyBorder="1" applyAlignment="1">
      <alignment horizontal="center" vertical="center"/>
    </xf>
    <xf numFmtId="0" fontId="68" fillId="39" borderId="32" xfId="0" applyFont="1" applyFill="1" applyBorder="1" applyAlignment="1">
      <alignment horizontal="center" vertical="center"/>
    </xf>
    <xf numFmtId="0" fontId="68" fillId="38" borderId="33" xfId="0" applyFont="1" applyFill="1" applyBorder="1" applyAlignment="1">
      <alignment horizontal="center" vertical="center"/>
    </xf>
    <xf numFmtId="0" fontId="68" fillId="38" borderId="34" xfId="0" applyFont="1" applyFill="1" applyBorder="1" applyAlignment="1">
      <alignment horizontal="center" vertical="center"/>
    </xf>
    <xf numFmtId="0" fontId="68" fillId="40" borderId="31" xfId="0" applyFont="1" applyFill="1" applyBorder="1" applyAlignment="1">
      <alignment horizontal="center" vertical="center"/>
    </xf>
    <xf numFmtId="0" fontId="68" fillId="40" borderId="33" xfId="0" applyFont="1" applyFill="1" applyBorder="1" applyAlignment="1">
      <alignment horizontal="center" vertical="center"/>
    </xf>
    <xf numFmtId="0" fontId="68" fillId="13" borderId="29" xfId="0" applyFont="1" applyFill="1" applyBorder="1" applyAlignment="1">
      <alignment horizontal="center" vertical="center"/>
    </xf>
    <xf numFmtId="0" fontId="68" fillId="13" borderId="23" xfId="0" applyFont="1" applyFill="1" applyBorder="1" applyAlignment="1">
      <alignment horizontal="center" vertical="center"/>
    </xf>
    <xf numFmtId="0" fontId="68" fillId="13" borderId="35" xfId="0" applyFont="1" applyFill="1" applyBorder="1" applyAlignment="1">
      <alignment horizontal="center" vertical="center"/>
    </xf>
    <xf numFmtId="0" fontId="68" fillId="7" borderId="34" xfId="0" applyFont="1" applyFill="1" applyBorder="1" applyAlignment="1">
      <alignment horizontal="center" vertical="center"/>
    </xf>
    <xf numFmtId="0" fontId="68" fillId="5" borderId="22" xfId="0" applyFont="1" applyFill="1" applyBorder="1" applyAlignment="1">
      <alignment horizontal="center" vertical="center"/>
    </xf>
    <xf numFmtId="0" fontId="68" fillId="5" borderId="23" xfId="0" applyFont="1" applyFill="1" applyBorder="1" applyAlignment="1">
      <alignment horizontal="center" vertical="center"/>
    </xf>
    <xf numFmtId="0" fontId="68" fillId="5" borderId="35" xfId="0" applyFont="1" applyFill="1" applyBorder="1" applyAlignment="1">
      <alignment horizontal="center" vertical="center"/>
    </xf>
    <xf numFmtId="0" fontId="68" fillId="11" borderId="29" xfId="0" applyFont="1" applyFill="1" applyBorder="1" applyAlignment="1">
      <alignment horizontal="center" vertical="center"/>
    </xf>
    <xf numFmtId="0" fontId="68" fillId="11" borderId="23" xfId="0" applyFont="1" applyFill="1" applyBorder="1" applyAlignment="1">
      <alignment horizontal="center" vertical="center"/>
    </xf>
    <xf numFmtId="0" fontId="68" fillId="11" borderId="20" xfId="0" applyFont="1" applyFill="1" applyBorder="1" applyAlignment="1">
      <alignment horizontal="center" vertical="center"/>
    </xf>
    <xf numFmtId="0" fontId="68" fillId="17" borderId="21" xfId="0" applyFont="1" applyFill="1" applyBorder="1" applyAlignment="1">
      <alignment horizontal="center" vertical="center"/>
    </xf>
    <xf numFmtId="0" fontId="65" fillId="7" borderId="30" xfId="0" applyFont="1" applyFill="1" applyBorder="1" applyAlignment="1">
      <alignment horizontal="center" vertical="top" wrapText="1"/>
    </xf>
    <xf numFmtId="0" fontId="65" fillId="7" borderId="3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69" fillId="42" borderId="21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69" fillId="35" borderId="37" xfId="0" applyFont="1" applyFill="1" applyBorder="1" applyAlignment="1">
      <alignment horizontal="center" vertical="center"/>
    </xf>
    <xf numFmtId="0" fontId="69" fillId="42" borderId="21" xfId="0" applyFont="1" applyFill="1" applyBorder="1" applyAlignment="1">
      <alignment horizontal="center" vertical="center" wrapText="1"/>
    </xf>
    <xf numFmtId="0" fontId="9" fillId="42" borderId="21" xfId="0" applyFont="1" applyFill="1" applyBorder="1" applyAlignment="1">
      <alignment horizontal="center" vertical="center" wrapText="1"/>
    </xf>
    <xf numFmtId="172" fontId="70" fillId="43" borderId="21" xfId="0" applyNumberFormat="1" applyFont="1" applyFill="1" applyBorder="1" applyAlignment="1">
      <alignment horizontal="center" vertical="center" wrapText="1"/>
    </xf>
    <xf numFmtId="0" fontId="5" fillId="39" borderId="29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5" fillId="39" borderId="35" xfId="0" applyFont="1" applyFill="1" applyBorder="1" applyAlignment="1">
      <alignment horizontal="center" vertical="center"/>
    </xf>
    <xf numFmtId="0" fontId="68" fillId="40" borderId="35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5" fillId="16" borderId="39" xfId="0" applyFont="1" applyFill="1" applyBorder="1" applyAlignment="1">
      <alignment horizontal="center" vertical="center" wrapText="1"/>
    </xf>
    <xf numFmtId="1" fontId="5" fillId="13" borderId="14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1" fontId="5" fillId="11" borderId="17" xfId="0" applyNumberFormat="1" applyFont="1" applyFill="1" applyBorder="1" applyAlignment="1">
      <alignment horizontal="center" vertical="center" wrapText="1"/>
    </xf>
    <xf numFmtId="1" fontId="5" fillId="11" borderId="14" xfId="0" applyNumberFormat="1" applyFont="1" applyFill="1" applyBorder="1" applyAlignment="1">
      <alignment horizontal="center" vertical="center" wrapText="1"/>
    </xf>
    <xf numFmtId="172" fontId="12" fillId="44" borderId="19" xfId="0" applyNumberFormat="1" applyFont="1" applyFill="1" applyBorder="1" applyAlignment="1">
      <alignment horizontal="center" vertical="center" wrapText="1"/>
    </xf>
    <xf numFmtId="0" fontId="68" fillId="39" borderId="40" xfId="0" applyFont="1" applyFill="1" applyBorder="1" applyAlignment="1">
      <alignment horizontal="center" vertical="top" wrapText="1"/>
    </xf>
    <xf numFmtId="0" fontId="68" fillId="39" borderId="41" xfId="0" applyFont="1" applyFill="1" applyBorder="1" applyAlignment="1">
      <alignment horizontal="center" vertical="top" wrapText="1"/>
    </xf>
    <xf numFmtId="0" fontId="68" fillId="39" borderId="27" xfId="0" applyFont="1" applyFill="1" applyBorder="1" applyAlignment="1">
      <alignment horizontal="center" vertical="top" wrapText="1"/>
    </xf>
    <xf numFmtId="0" fontId="68" fillId="13" borderId="42" xfId="0" applyFont="1" applyFill="1" applyBorder="1" applyAlignment="1">
      <alignment horizontal="center" vertical="center" wrapText="1"/>
    </xf>
    <xf numFmtId="0" fontId="65" fillId="19" borderId="42" xfId="0" applyFont="1" applyFill="1" applyBorder="1" applyAlignment="1">
      <alignment horizontal="center" vertical="center" wrapText="1"/>
    </xf>
    <xf numFmtId="0" fontId="65" fillId="19" borderId="43" xfId="0" applyFont="1" applyFill="1" applyBorder="1" applyAlignment="1">
      <alignment horizontal="center" vertical="center" wrapText="1"/>
    </xf>
    <xf numFmtId="1" fontId="5" fillId="7" borderId="19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1" fontId="5" fillId="11" borderId="15" xfId="0" applyNumberFormat="1" applyFont="1" applyFill="1" applyBorder="1" applyAlignment="1">
      <alignment horizontal="center" vertical="center" wrapText="1"/>
    </xf>
    <xf numFmtId="1" fontId="5" fillId="17" borderId="19" xfId="0" applyNumberFormat="1" applyFont="1" applyFill="1" applyBorder="1" applyAlignment="1">
      <alignment horizontal="center" vertical="center" wrapText="1"/>
    </xf>
    <xf numFmtId="0" fontId="65" fillId="31" borderId="44" xfId="0" applyFont="1" applyFill="1" applyBorder="1" applyAlignment="1">
      <alignment horizontal="center" vertical="top" wrapText="1"/>
    </xf>
    <xf numFmtId="0" fontId="71" fillId="0" borderId="45" xfId="0" applyFont="1" applyBorder="1" applyAlignment="1">
      <alignment horizontal="center" vertical="top" wrapText="1"/>
    </xf>
    <xf numFmtId="0" fontId="65" fillId="35" borderId="44" xfId="0" applyFont="1" applyFill="1" applyBorder="1" applyAlignment="1">
      <alignment horizontal="center" vertical="top" wrapText="1"/>
    </xf>
    <xf numFmtId="0" fontId="65" fillId="35" borderId="45" xfId="0" applyFont="1" applyFill="1" applyBorder="1" applyAlignment="1">
      <alignment horizontal="center" vertical="top" wrapText="1"/>
    </xf>
    <xf numFmtId="0" fontId="65" fillId="35" borderId="38" xfId="0" applyFont="1" applyFill="1" applyBorder="1" applyAlignment="1">
      <alignment horizontal="center" vertical="top" wrapText="1"/>
    </xf>
    <xf numFmtId="0" fontId="72" fillId="0" borderId="46" xfId="0" applyFont="1" applyBorder="1" applyAlignment="1">
      <alignment horizontal="center" vertical="top" wrapText="1"/>
    </xf>
    <xf numFmtId="0" fontId="72" fillId="0" borderId="47" xfId="0" applyFont="1" applyBorder="1" applyAlignment="1">
      <alignment horizontal="center" vertical="top" wrapText="1"/>
    </xf>
    <xf numFmtId="0" fontId="72" fillId="0" borderId="30" xfId="0" applyFont="1" applyBorder="1" applyAlignment="1">
      <alignment horizontal="center" vertical="top" wrapText="1"/>
    </xf>
    <xf numFmtId="0" fontId="72" fillId="0" borderId="0" xfId="0" applyFont="1" applyAlignment="1">
      <alignment horizontal="center" vertical="top" wrapText="1"/>
    </xf>
    <xf numFmtId="0" fontId="72" fillId="0" borderId="48" xfId="0" applyFont="1" applyBorder="1" applyAlignment="1">
      <alignment horizontal="center" vertical="top" wrapText="1"/>
    </xf>
    <xf numFmtId="0" fontId="71" fillId="0" borderId="38" xfId="0" applyFont="1" applyBorder="1" applyAlignment="1">
      <alignment horizontal="center" vertical="top" wrapText="1"/>
    </xf>
    <xf numFmtId="0" fontId="72" fillId="0" borderId="46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12" fillId="44" borderId="44" xfId="0" applyFont="1" applyFill="1" applyBorder="1" applyAlignment="1">
      <alignment horizontal="center" vertical="center" wrapText="1"/>
    </xf>
    <xf numFmtId="0" fontId="12" fillId="44" borderId="45" xfId="0" applyFont="1" applyFill="1" applyBorder="1" applyAlignment="1">
      <alignment horizontal="center" vertical="center" wrapText="1"/>
    </xf>
    <xf numFmtId="0" fontId="9" fillId="35" borderId="44" xfId="0" applyFont="1" applyFill="1" applyBorder="1" applyAlignment="1">
      <alignment horizontal="center" vertical="top" wrapText="1"/>
    </xf>
    <xf numFmtId="0" fontId="9" fillId="35" borderId="45" xfId="0" applyFont="1" applyFill="1" applyBorder="1" applyAlignment="1">
      <alignment horizontal="center" vertical="top" wrapText="1"/>
    </xf>
    <xf numFmtId="0" fontId="9" fillId="35" borderId="38" xfId="0" applyFont="1" applyFill="1" applyBorder="1" applyAlignment="1">
      <alignment horizontal="center" vertical="top" wrapText="1"/>
    </xf>
    <xf numFmtId="0" fontId="65" fillId="0" borderId="45" xfId="0" applyFont="1" applyBorder="1" applyAlignment="1">
      <alignment horizontal="center" vertical="top" wrapText="1"/>
    </xf>
    <xf numFmtId="0" fontId="65" fillId="0" borderId="38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65" fillId="31" borderId="51" xfId="0" applyFont="1" applyFill="1" applyBorder="1" applyAlignment="1">
      <alignment horizontal="center" vertical="top" wrapText="1"/>
    </xf>
    <xf numFmtId="0" fontId="65" fillId="0" borderId="30" xfId="0" applyFont="1" applyBorder="1" applyAlignment="1">
      <alignment horizontal="center" vertical="top" wrapText="1"/>
    </xf>
    <xf numFmtId="0" fontId="65" fillId="0" borderId="36" xfId="0" applyFont="1" applyBorder="1" applyAlignment="1">
      <alignment horizontal="center" vertical="top" wrapText="1"/>
    </xf>
    <xf numFmtId="0" fontId="71" fillId="0" borderId="49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3" fillId="7" borderId="51" xfId="0" applyFont="1" applyFill="1" applyBorder="1" applyAlignment="1">
      <alignment horizontal="center" vertical="top" wrapText="1"/>
    </xf>
    <xf numFmtId="0" fontId="73" fillId="19" borderId="52" xfId="0" applyFont="1" applyFill="1" applyBorder="1" applyAlignment="1">
      <alignment horizontal="center" vertical="center" wrapText="1"/>
    </xf>
    <xf numFmtId="0" fontId="73" fillId="5" borderId="51" xfId="0" applyFont="1" applyFill="1" applyBorder="1" applyAlignment="1">
      <alignment horizontal="center" vertical="center" wrapText="1"/>
    </xf>
    <xf numFmtId="0" fontId="73" fillId="5" borderId="46" xfId="0" applyFont="1" applyFill="1" applyBorder="1" applyAlignment="1">
      <alignment horizontal="center" vertical="center" wrapText="1"/>
    </xf>
    <xf numFmtId="0" fontId="73" fillId="5" borderId="47" xfId="0" applyFont="1" applyFill="1" applyBorder="1" applyAlignment="1">
      <alignment horizontal="center" vertical="center" wrapText="1"/>
    </xf>
    <xf numFmtId="0" fontId="73" fillId="5" borderId="37" xfId="0" applyFont="1" applyFill="1" applyBorder="1" applyAlignment="1">
      <alignment horizontal="center" vertical="center" wrapText="1"/>
    </xf>
    <xf numFmtId="0" fontId="73" fillId="5" borderId="34" xfId="0" applyFont="1" applyFill="1" applyBorder="1" applyAlignment="1">
      <alignment horizontal="center" vertical="center" wrapText="1"/>
    </xf>
    <xf numFmtId="0" fontId="73" fillId="5" borderId="32" xfId="0" applyFont="1" applyFill="1" applyBorder="1" applyAlignment="1">
      <alignment horizontal="center" vertical="center" wrapText="1"/>
    </xf>
    <xf numFmtId="0" fontId="69" fillId="38" borderId="52" xfId="0" applyFont="1" applyFill="1" applyBorder="1" applyAlignment="1">
      <alignment horizontal="center" vertical="center"/>
    </xf>
    <xf numFmtId="0" fontId="69" fillId="42" borderId="44" xfId="0" applyFont="1" applyFill="1" applyBorder="1" applyAlignment="1">
      <alignment horizontal="center" vertical="top" wrapText="1"/>
    </xf>
    <xf numFmtId="0" fontId="69" fillId="42" borderId="45" xfId="0" applyFont="1" applyFill="1" applyBorder="1" applyAlignment="1">
      <alignment horizontal="center" vertical="top" wrapText="1"/>
    </xf>
    <xf numFmtId="0" fontId="69" fillId="42" borderId="38" xfId="0" applyFont="1" applyFill="1" applyBorder="1" applyAlignment="1">
      <alignment horizontal="center" vertical="top" wrapText="1"/>
    </xf>
    <xf numFmtId="0" fontId="69" fillId="40" borderId="51" xfId="0" applyFont="1" applyFill="1" applyBorder="1" applyAlignment="1">
      <alignment horizontal="center" vertical="center" wrapText="1"/>
    </xf>
    <xf numFmtId="0" fontId="68" fillId="39" borderId="40" xfId="0" applyFont="1" applyFill="1" applyBorder="1" applyAlignment="1">
      <alignment horizontal="center" vertical="top" wrapText="1"/>
    </xf>
    <xf numFmtId="0" fontId="68" fillId="39" borderId="41" xfId="0" applyFont="1" applyFill="1" applyBorder="1" applyAlignment="1">
      <alignment horizontal="center" vertical="top" wrapText="1"/>
    </xf>
    <xf numFmtId="0" fontId="68" fillId="39" borderId="53" xfId="0" applyFont="1" applyFill="1" applyBorder="1" applyAlignment="1">
      <alignment horizontal="center" vertical="top" wrapText="1"/>
    </xf>
    <xf numFmtId="0" fontId="68" fillId="39" borderId="54" xfId="0" applyFont="1" applyFill="1" applyBorder="1" applyAlignment="1">
      <alignment horizontal="center" vertical="top" wrapText="1"/>
    </xf>
    <xf numFmtId="0" fontId="68" fillId="39" borderId="55" xfId="0" applyFont="1" applyFill="1" applyBorder="1" applyAlignment="1">
      <alignment horizontal="center" vertical="top" wrapText="1"/>
    </xf>
    <xf numFmtId="0" fontId="68" fillId="39" borderId="39" xfId="0" applyFont="1" applyFill="1" applyBorder="1" applyAlignment="1">
      <alignment horizontal="center" vertical="top" wrapText="1"/>
    </xf>
    <xf numFmtId="0" fontId="73" fillId="11" borderId="51" xfId="0" applyFont="1" applyFill="1" applyBorder="1" applyAlignment="1">
      <alignment horizontal="center" vertical="top" wrapText="1"/>
    </xf>
    <xf numFmtId="0" fontId="72" fillId="0" borderId="37" xfId="0" applyFont="1" applyBorder="1" applyAlignment="1">
      <alignment horizontal="center" vertical="top" wrapText="1"/>
    </xf>
    <xf numFmtId="0" fontId="72" fillId="0" borderId="34" xfId="0" applyFont="1" applyBorder="1" applyAlignment="1">
      <alignment horizontal="center" vertical="top" wrapText="1"/>
    </xf>
    <xf numFmtId="0" fontId="72" fillId="0" borderId="32" xfId="0" applyFont="1" applyBorder="1" applyAlignment="1">
      <alignment horizontal="center" vertical="top" wrapText="1"/>
    </xf>
    <xf numFmtId="0" fontId="65" fillId="5" borderId="56" xfId="0" applyFont="1" applyFill="1" applyBorder="1" applyAlignment="1">
      <alignment horizontal="center" vertical="top" wrapText="1"/>
    </xf>
    <xf numFmtId="0" fontId="65" fillId="5" borderId="14" xfId="0" applyFont="1" applyFill="1" applyBorder="1" applyAlignment="1">
      <alignment horizontal="center" vertical="top" wrapText="1"/>
    </xf>
    <xf numFmtId="0" fontId="65" fillId="13" borderId="26" xfId="0" applyFont="1" applyFill="1" applyBorder="1" applyAlignment="1">
      <alignment horizontal="center" vertical="top" wrapText="1"/>
    </xf>
    <xf numFmtId="0" fontId="65" fillId="13" borderId="17" xfId="0" applyFont="1" applyFill="1" applyBorder="1" applyAlignment="1">
      <alignment horizontal="center" vertical="top" wrapText="1"/>
    </xf>
    <xf numFmtId="0" fontId="73" fillId="13" borderId="51" xfId="0" applyFont="1" applyFill="1" applyBorder="1" applyAlignment="1">
      <alignment horizontal="center" vertical="top" wrapText="1"/>
    </xf>
    <xf numFmtId="0" fontId="9" fillId="13" borderId="52" xfId="0" applyFont="1" applyFill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0" fontId="9" fillId="7" borderId="52" xfId="0" applyFont="1" applyFill="1" applyBorder="1" applyAlignment="1">
      <alignment horizontal="center" vertical="top" wrapText="1"/>
    </xf>
    <xf numFmtId="0" fontId="72" fillId="0" borderId="49" xfId="0" applyFont="1" applyBorder="1" applyAlignment="1">
      <alignment/>
    </xf>
    <xf numFmtId="0" fontId="74" fillId="45" borderId="52" xfId="0" applyFont="1" applyFill="1" applyBorder="1" applyAlignment="1">
      <alignment horizontal="center" vertical="center"/>
    </xf>
    <xf numFmtId="0" fontId="74" fillId="45" borderId="50" xfId="0" applyFont="1" applyFill="1" applyBorder="1" applyAlignment="1">
      <alignment horizontal="center" vertical="center"/>
    </xf>
    <xf numFmtId="0" fontId="68" fillId="38" borderId="27" xfId="0" applyFont="1" applyFill="1" applyBorder="1" applyAlignment="1">
      <alignment horizontal="center" vertical="top" wrapText="1"/>
    </xf>
    <xf numFmtId="0" fontId="68" fillId="38" borderId="14" xfId="0" applyFont="1" applyFill="1" applyBorder="1" applyAlignment="1">
      <alignment horizontal="center" vertical="top" wrapText="1"/>
    </xf>
    <xf numFmtId="0" fontId="68" fillId="39" borderId="15" xfId="0" applyFont="1" applyFill="1" applyBorder="1" applyAlignment="1">
      <alignment horizontal="center" vertical="top" wrapText="1"/>
    </xf>
    <xf numFmtId="0" fontId="69" fillId="46" borderId="57" xfId="0" applyFont="1" applyFill="1" applyBorder="1" applyAlignment="1">
      <alignment horizontal="center" vertical="top" wrapText="1"/>
    </xf>
    <xf numFmtId="0" fontId="72" fillId="4" borderId="46" xfId="0" applyFont="1" applyFill="1" applyBorder="1" applyAlignment="1">
      <alignment horizontal="center" vertical="top" wrapText="1"/>
    </xf>
    <xf numFmtId="0" fontId="72" fillId="4" borderId="47" xfId="0" applyFont="1" applyFill="1" applyBorder="1" applyAlignment="1">
      <alignment horizontal="center" vertical="top" wrapText="1"/>
    </xf>
    <xf numFmtId="0" fontId="72" fillId="4" borderId="58" xfId="0" applyFont="1" applyFill="1" applyBorder="1" applyAlignment="1">
      <alignment horizontal="center" vertical="top" wrapText="1"/>
    </xf>
    <xf numFmtId="0" fontId="72" fillId="4" borderId="34" xfId="0" applyFont="1" applyFill="1" applyBorder="1" applyAlignment="1">
      <alignment horizontal="center" vertical="top" wrapText="1"/>
    </xf>
    <xf numFmtId="0" fontId="72" fillId="4" borderId="32" xfId="0" applyFont="1" applyFill="1" applyBorder="1" applyAlignment="1">
      <alignment horizontal="center" vertical="top" wrapText="1"/>
    </xf>
    <xf numFmtId="0" fontId="69" fillId="40" borderId="51" xfId="0" applyFont="1" applyFill="1" applyBorder="1" applyAlignment="1">
      <alignment horizontal="center" vertical="top" wrapText="1"/>
    </xf>
    <xf numFmtId="0" fontId="69" fillId="38" borderId="51" xfId="0" applyFont="1" applyFill="1" applyBorder="1" applyAlignment="1">
      <alignment horizontal="center" vertical="center" wrapText="1"/>
    </xf>
    <xf numFmtId="0" fontId="10" fillId="45" borderId="49" xfId="0" applyFont="1" applyFill="1" applyBorder="1" applyAlignment="1">
      <alignment horizontal="center" vertical="center" wrapText="1"/>
    </xf>
    <xf numFmtId="0" fontId="71" fillId="16" borderId="49" xfId="0" applyFont="1" applyFill="1" applyBorder="1" applyAlignment="1">
      <alignment horizontal="center" vertical="center" wrapText="1"/>
    </xf>
    <xf numFmtId="0" fontId="71" fillId="16" borderId="50" xfId="0" applyFont="1" applyFill="1" applyBorder="1" applyAlignment="1">
      <alignment horizontal="center" vertical="center" wrapText="1"/>
    </xf>
    <xf numFmtId="0" fontId="69" fillId="45" borderId="52" xfId="0" applyFont="1" applyFill="1" applyBorder="1" applyAlignment="1">
      <alignment horizontal="center" vertical="center" wrapText="1"/>
    </xf>
    <xf numFmtId="0" fontId="72" fillId="16" borderId="49" xfId="0" applyFont="1" applyFill="1" applyBorder="1" applyAlignment="1">
      <alignment horizontal="center" vertical="center" wrapText="1"/>
    </xf>
    <xf numFmtId="0" fontId="72" fillId="16" borderId="50" xfId="0" applyFont="1" applyFill="1" applyBorder="1" applyAlignment="1">
      <alignment horizontal="center" vertical="center" wrapText="1"/>
    </xf>
    <xf numFmtId="0" fontId="69" fillId="45" borderId="51" xfId="0" applyFont="1" applyFill="1" applyBorder="1" applyAlignment="1">
      <alignment horizontal="center" vertical="top" wrapText="1"/>
    </xf>
    <xf numFmtId="0" fontId="72" fillId="16" borderId="46" xfId="0" applyFont="1" applyFill="1" applyBorder="1" applyAlignment="1">
      <alignment horizontal="center" vertical="top" wrapText="1"/>
    </xf>
    <xf numFmtId="0" fontId="72" fillId="16" borderId="59" xfId="0" applyFont="1" applyFill="1" applyBorder="1" applyAlignment="1">
      <alignment horizontal="center" vertical="top" wrapText="1"/>
    </xf>
    <xf numFmtId="0" fontId="72" fillId="16" borderId="30" xfId="0" applyFont="1" applyFill="1" applyBorder="1" applyAlignment="1">
      <alignment horizontal="center" vertical="top" wrapText="1"/>
    </xf>
    <xf numFmtId="0" fontId="72" fillId="16" borderId="0" xfId="0" applyFont="1" applyFill="1" applyAlignment="1">
      <alignment horizontal="center" vertical="top" wrapText="1"/>
    </xf>
    <xf numFmtId="0" fontId="72" fillId="16" borderId="60" xfId="0" applyFont="1" applyFill="1" applyBorder="1" applyAlignment="1">
      <alignment horizontal="center" vertical="top" wrapText="1"/>
    </xf>
    <xf numFmtId="0" fontId="68" fillId="39" borderId="28" xfId="0" applyFont="1" applyFill="1" applyBorder="1" applyAlignment="1">
      <alignment horizontal="center" vertical="top" wrapText="1"/>
    </xf>
    <xf numFmtId="0" fontId="68" fillId="39" borderId="16" xfId="0" applyFont="1" applyFill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 wrapText="1"/>
    </xf>
    <xf numFmtId="0" fontId="5" fillId="13" borderId="61" xfId="0" applyFont="1" applyFill="1" applyBorder="1" applyAlignment="1">
      <alignment horizontal="center" vertical="top" wrapText="1"/>
    </xf>
    <xf numFmtId="0" fontId="71" fillId="0" borderId="62" xfId="0" applyFont="1" applyBorder="1" applyAlignment="1">
      <alignment horizontal="center" vertical="top" wrapText="1"/>
    </xf>
    <xf numFmtId="0" fontId="71" fillId="0" borderId="28" xfId="0" applyFont="1" applyBorder="1" applyAlignment="1">
      <alignment horizontal="center" vertical="top" wrapText="1"/>
    </xf>
    <xf numFmtId="0" fontId="73" fillId="7" borderId="52" xfId="0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 vertical="top" wrapText="1"/>
    </xf>
    <xf numFmtId="0" fontId="5" fillId="19" borderId="13" xfId="0" applyFont="1" applyFill="1" applyBorder="1" applyAlignment="1">
      <alignment horizontal="center" vertical="top" wrapText="1"/>
    </xf>
    <xf numFmtId="0" fontId="5" fillId="13" borderId="63" xfId="0" applyFont="1" applyFill="1" applyBorder="1" applyAlignment="1">
      <alignment horizontal="center" vertical="top" wrapText="1"/>
    </xf>
    <xf numFmtId="0" fontId="71" fillId="0" borderId="55" xfId="0" applyFont="1" applyBorder="1" applyAlignment="1">
      <alignment horizontal="center" vertical="top" wrapText="1"/>
    </xf>
    <xf numFmtId="0" fontId="71" fillId="0" borderId="39" xfId="0" applyFont="1" applyBorder="1" applyAlignment="1">
      <alignment horizontal="center" vertical="top" wrapText="1"/>
    </xf>
    <xf numFmtId="0" fontId="5" fillId="7" borderId="44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top" wrapText="1"/>
    </xf>
    <xf numFmtId="0" fontId="5" fillId="19" borderId="14" xfId="0" applyFont="1" applyFill="1" applyBorder="1" applyAlignment="1">
      <alignment horizontal="center" vertical="top" wrapText="1"/>
    </xf>
    <xf numFmtId="0" fontId="73" fillId="13" borderId="52" xfId="0" applyFont="1" applyFill="1" applyBorder="1" applyAlignment="1">
      <alignment horizontal="center" vertical="center" wrapText="1"/>
    </xf>
    <xf numFmtId="0" fontId="65" fillId="13" borderId="12" xfId="0" applyFont="1" applyFill="1" applyBorder="1" applyAlignment="1">
      <alignment horizontal="center" vertical="top" wrapText="1"/>
    </xf>
    <xf numFmtId="0" fontId="65" fillId="13" borderId="62" xfId="0" applyFont="1" applyFill="1" applyBorder="1" applyAlignment="1">
      <alignment horizontal="center" vertical="top" wrapText="1"/>
    </xf>
    <xf numFmtId="0" fontId="65" fillId="13" borderId="31" xfId="0" applyFont="1" applyFill="1" applyBorder="1" applyAlignment="1">
      <alignment horizontal="center" vertical="top" wrapText="1"/>
    </xf>
    <xf numFmtId="0" fontId="65" fillId="13" borderId="42" xfId="0" applyFont="1" applyFill="1" applyBorder="1" applyAlignment="1">
      <alignment horizontal="center" vertical="top" wrapText="1"/>
    </xf>
    <xf numFmtId="0" fontId="65" fillId="13" borderId="41" xfId="0" applyFont="1" applyFill="1" applyBorder="1" applyAlignment="1">
      <alignment horizontal="center" vertical="top" wrapText="1"/>
    </xf>
    <xf numFmtId="0" fontId="65" fillId="13" borderId="64" xfId="0" applyFont="1" applyFill="1" applyBorder="1" applyAlignment="1">
      <alignment horizontal="center" vertical="top" wrapText="1"/>
    </xf>
    <xf numFmtId="0" fontId="65" fillId="13" borderId="36" xfId="0" applyFont="1" applyFill="1" applyBorder="1" applyAlignment="1">
      <alignment horizontal="center" vertical="top" wrapText="1"/>
    </xf>
    <xf numFmtId="0" fontId="5" fillId="19" borderId="30" xfId="0" applyFont="1" applyFill="1" applyBorder="1" applyAlignment="1">
      <alignment horizontal="center" vertical="top" wrapText="1"/>
    </xf>
    <xf numFmtId="0" fontId="5" fillId="19" borderId="36" xfId="0" applyFont="1" applyFill="1" applyBorder="1" applyAlignment="1">
      <alignment horizontal="center" vertical="top" wrapText="1"/>
    </xf>
    <xf numFmtId="0" fontId="5" fillId="13" borderId="65" xfId="0" applyFont="1" applyFill="1" applyBorder="1" applyAlignment="1">
      <alignment horizontal="center" vertical="top" wrapText="1"/>
    </xf>
    <xf numFmtId="0" fontId="71" fillId="0" borderId="41" xfId="0" applyFont="1" applyBorder="1" applyAlignment="1">
      <alignment horizontal="center" vertical="top" wrapText="1"/>
    </xf>
    <xf numFmtId="0" fontId="71" fillId="0" borderId="27" xfId="0" applyFont="1" applyBorder="1" applyAlignment="1">
      <alignment horizontal="center" vertical="top" wrapText="1"/>
    </xf>
    <xf numFmtId="0" fontId="68" fillId="38" borderId="28" xfId="0" applyFont="1" applyFill="1" applyBorder="1" applyAlignment="1">
      <alignment horizontal="center" vertical="top" wrapText="1"/>
    </xf>
    <xf numFmtId="0" fontId="68" fillId="38" borderId="16" xfId="0" applyFont="1" applyFill="1" applyBorder="1" applyAlignment="1">
      <alignment horizontal="center" vertical="top" wrapText="1"/>
    </xf>
    <xf numFmtId="0" fontId="73" fillId="35" borderId="44" xfId="0" applyFont="1" applyFill="1" applyBorder="1" applyAlignment="1">
      <alignment horizontal="center" vertical="top" wrapText="1"/>
    </xf>
    <xf numFmtId="0" fontId="73" fillId="35" borderId="45" xfId="0" applyFont="1" applyFill="1" applyBorder="1" applyAlignment="1">
      <alignment horizontal="center" vertical="top" wrapText="1"/>
    </xf>
    <xf numFmtId="0" fontId="68" fillId="40" borderId="27" xfId="0" applyFont="1" applyFill="1" applyBorder="1" applyAlignment="1">
      <alignment horizontal="center" vertical="top" wrapText="1"/>
    </xf>
    <xf numFmtId="0" fontId="68" fillId="40" borderId="14" xfId="0" applyFont="1" applyFill="1" applyBorder="1" applyAlignment="1">
      <alignment horizontal="center" vertical="top" wrapText="1"/>
    </xf>
    <xf numFmtId="0" fontId="68" fillId="40" borderId="39" xfId="0" applyFont="1" applyFill="1" applyBorder="1" applyAlignment="1">
      <alignment horizontal="center" vertical="top" wrapText="1"/>
    </xf>
    <xf numFmtId="0" fontId="68" fillId="40" borderId="15" xfId="0" applyFont="1" applyFill="1" applyBorder="1" applyAlignment="1">
      <alignment horizontal="center" vertical="top" wrapText="1"/>
    </xf>
    <xf numFmtId="0" fontId="68" fillId="41" borderId="66" xfId="0" applyFont="1" applyFill="1" applyBorder="1" applyAlignment="1">
      <alignment horizontal="center" vertical="top" wrapText="1"/>
    </xf>
    <xf numFmtId="0" fontId="68" fillId="41" borderId="62" xfId="0" applyFont="1" applyFill="1" applyBorder="1" applyAlignment="1">
      <alignment horizontal="center" vertical="top" wrapText="1"/>
    </xf>
    <xf numFmtId="0" fontId="68" fillId="41" borderId="28" xfId="0" applyFont="1" applyFill="1" applyBorder="1" applyAlignment="1">
      <alignment horizontal="center" vertical="top" wrapText="1"/>
    </xf>
    <xf numFmtId="0" fontId="65" fillId="13" borderId="27" xfId="0" applyFont="1" applyFill="1" applyBorder="1" applyAlignment="1">
      <alignment horizontal="center" vertical="top" wrapText="1"/>
    </xf>
    <xf numFmtId="0" fontId="65" fillId="13" borderId="14" xfId="0" applyFont="1" applyFill="1" applyBorder="1" applyAlignment="1">
      <alignment horizontal="center" vertical="top" wrapText="1"/>
    </xf>
    <xf numFmtId="0" fontId="69" fillId="41" borderId="51" xfId="0" applyFont="1" applyFill="1" applyBorder="1" applyAlignment="1">
      <alignment horizontal="center" vertical="top" wrapText="1"/>
    </xf>
    <xf numFmtId="0" fontId="72" fillId="34" borderId="46" xfId="0" applyFont="1" applyFill="1" applyBorder="1" applyAlignment="1">
      <alignment horizontal="center" vertical="top" wrapText="1"/>
    </xf>
    <xf numFmtId="0" fontId="72" fillId="34" borderId="47" xfId="0" applyFont="1" applyFill="1" applyBorder="1" applyAlignment="1">
      <alignment horizontal="center" vertical="top" wrapText="1"/>
    </xf>
    <xf numFmtId="0" fontId="72" fillId="34" borderId="30" xfId="0" applyFont="1" applyFill="1" applyBorder="1" applyAlignment="1">
      <alignment horizontal="center" vertical="top" wrapText="1"/>
    </xf>
    <xf numFmtId="0" fontId="72" fillId="34" borderId="0" xfId="0" applyFont="1" applyFill="1" applyAlignment="1">
      <alignment horizontal="center" vertical="top" wrapText="1"/>
    </xf>
    <xf numFmtId="0" fontId="72" fillId="34" borderId="48" xfId="0" applyFont="1" applyFill="1" applyBorder="1" applyAlignment="1">
      <alignment horizontal="center" vertical="top" wrapText="1"/>
    </xf>
    <xf numFmtId="0" fontId="65" fillId="13" borderId="55" xfId="0" applyFont="1" applyFill="1" applyBorder="1" applyAlignment="1">
      <alignment horizontal="center" vertical="top" wrapText="1"/>
    </xf>
    <xf numFmtId="0" fontId="65" fillId="13" borderId="39" xfId="0" applyFont="1" applyFill="1" applyBorder="1" applyAlignment="1">
      <alignment horizontal="center" vertical="top" wrapText="1"/>
    </xf>
    <xf numFmtId="0" fontId="68" fillId="38" borderId="39" xfId="0" applyFont="1" applyFill="1" applyBorder="1" applyAlignment="1">
      <alignment horizontal="center" vertical="top" wrapText="1"/>
    </xf>
    <xf numFmtId="0" fontId="68" fillId="38" borderId="15" xfId="0" applyFont="1" applyFill="1" applyBorder="1" applyAlignment="1">
      <alignment horizontal="center" vertical="top" wrapText="1"/>
    </xf>
    <xf numFmtId="0" fontId="5" fillId="39" borderId="26" xfId="0" applyFont="1" applyFill="1" applyBorder="1" applyAlignment="1">
      <alignment horizontal="center" vertical="top" wrapText="1"/>
    </xf>
    <xf numFmtId="0" fontId="5" fillId="39" borderId="17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 wrapText="1"/>
    </xf>
    <xf numFmtId="0" fontId="5" fillId="39" borderId="25" xfId="0" applyFont="1" applyFill="1" applyBorder="1" applyAlignment="1">
      <alignment horizontal="center" vertical="top" wrapText="1"/>
    </xf>
    <xf numFmtId="0" fontId="5" fillId="39" borderId="13" xfId="0" applyFont="1" applyFill="1" applyBorder="1" applyAlignment="1">
      <alignment horizontal="center" vertical="top" wrapText="1"/>
    </xf>
    <xf numFmtId="0" fontId="68" fillId="40" borderId="28" xfId="0" applyFont="1" applyFill="1" applyBorder="1" applyAlignment="1">
      <alignment horizontal="center" vertical="top" wrapText="1"/>
    </xf>
    <xf numFmtId="0" fontId="68" fillId="40" borderId="16" xfId="0" applyFont="1" applyFill="1" applyBorder="1" applyAlignment="1">
      <alignment horizontal="center" vertical="top" wrapText="1"/>
    </xf>
    <xf numFmtId="0" fontId="68" fillId="39" borderId="66" xfId="0" applyFont="1" applyFill="1" applyBorder="1" applyAlignment="1">
      <alignment horizontal="center" vertical="top" wrapText="1"/>
    </xf>
    <xf numFmtId="0" fontId="68" fillId="39" borderId="62" xfId="0" applyFont="1" applyFill="1" applyBorder="1" applyAlignment="1">
      <alignment horizontal="center" vertical="top" wrapText="1"/>
    </xf>
    <xf numFmtId="0" fontId="68" fillId="39" borderId="27" xfId="0" applyFont="1" applyFill="1" applyBorder="1" applyAlignment="1">
      <alignment horizontal="center" vertical="top" wrapText="1"/>
    </xf>
    <xf numFmtId="0" fontId="68" fillId="41" borderId="54" xfId="0" applyFont="1" applyFill="1" applyBorder="1" applyAlignment="1">
      <alignment horizontal="center" vertical="top" wrapText="1"/>
    </xf>
    <xf numFmtId="0" fontId="68" fillId="41" borderId="55" xfId="0" applyFont="1" applyFill="1" applyBorder="1" applyAlignment="1">
      <alignment horizontal="center" vertical="top" wrapText="1"/>
    </xf>
    <xf numFmtId="0" fontId="68" fillId="41" borderId="39" xfId="0" applyFont="1" applyFill="1" applyBorder="1" applyAlignment="1">
      <alignment horizontal="center" vertical="top" wrapText="1"/>
    </xf>
    <xf numFmtId="0" fontId="68" fillId="40" borderId="66" xfId="0" applyFont="1" applyFill="1" applyBorder="1" applyAlignment="1">
      <alignment horizontal="center" vertical="top" wrapText="1"/>
    </xf>
    <xf numFmtId="0" fontId="68" fillId="40" borderId="62" xfId="0" applyFont="1" applyFill="1" applyBorder="1" applyAlignment="1">
      <alignment horizontal="center" vertical="top" wrapText="1"/>
    </xf>
    <xf numFmtId="0" fontId="68" fillId="38" borderId="61" xfId="0" applyFont="1" applyFill="1" applyBorder="1" applyAlignment="1">
      <alignment horizontal="center" vertical="top" wrapText="1"/>
    </xf>
    <xf numFmtId="0" fontId="68" fillId="38" borderId="62" xfId="0" applyFont="1" applyFill="1" applyBorder="1" applyAlignment="1">
      <alignment horizontal="center" vertical="top" wrapText="1"/>
    </xf>
    <xf numFmtId="0" fontId="68" fillId="38" borderId="65" xfId="0" applyFont="1" applyFill="1" applyBorder="1" applyAlignment="1">
      <alignment horizontal="center" vertical="top" wrapText="1"/>
    </xf>
    <xf numFmtId="0" fontId="68" fillId="38" borderId="41" xfId="0" applyFont="1" applyFill="1" applyBorder="1" applyAlignment="1">
      <alignment horizontal="center" vertical="top" wrapText="1"/>
    </xf>
    <xf numFmtId="0" fontId="68" fillId="38" borderId="63" xfId="0" applyFont="1" applyFill="1" applyBorder="1" applyAlignment="1">
      <alignment horizontal="center" vertical="top" wrapText="1"/>
    </xf>
    <xf numFmtId="0" fontId="68" fillId="38" borderId="55" xfId="0" applyFont="1" applyFill="1" applyBorder="1" applyAlignment="1">
      <alignment horizontal="center" vertical="top" wrapText="1"/>
    </xf>
    <xf numFmtId="0" fontId="68" fillId="40" borderId="40" xfId="0" applyFont="1" applyFill="1" applyBorder="1" applyAlignment="1">
      <alignment horizontal="center" vertical="top" wrapText="1"/>
    </xf>
    <xf numFmtId="0" fontId="68" fillId="40" borderId="41" xfId="0" applyFont="1" applyFill="1" applyBorder="1" applyAlignment="1">
      <alignment horizontal="center" vertical="top" wrapText="1"/>
    </xf>
    <xf numFmtId="0" fontId="65" fillId="5" borderId="67" xfId="0" applyFont="1" applyFill="1" applyBorder="1" applyAlignment="1">
      <alignment horizontal="center" vertical="top" wrapText="1"/>
    </xf>
    <xf numFmtId="0" fontId="65" fillId="5" borderId="16" xfId="0" applyFont="1" applyFill="1" applyBorder="1" applyAlignment="1">
      <alignment horizontal="center" vertical="top" wrapText="1"/>
    </xf>
    <xf numFmtId="0" fontId="68" fillId="40" borderId="68" xfId="0" applyFont="1" applyFill="1" applyBorder="1" applyAlignment="1">
      <alignment horizontal="center" vertical="top" wrapText="1"/>
    </xf>
    <xf numFmtId="0" fontId="68" fillId="40" borderId="69" xfId="0" applyFont="1" applyFill="1" applyBorder="1" applyAlignment="1">
      <alignment horizontal="center" vertical="top" wrapText="1"/>
    </xf>
    <xf numFmtId="0" fontId="68" fillId="40" borderId="25" xfId="0" applyFont="1" applyFill="1" applyBorder="1" applyAlignment="1">
      <alignment horizontal="center" vertical="top" wrapText="1"/>
    </xf>
    <xf numFmtId="0" fontId="65" fillId="5" borderId="70" xfId="0" applyFont="1" applyFill="1" applyBorder="1" applyAlignment="1">
      <alignment horizontal="center" vertical="top" wrapText="1"/>
    </xf>
    <xf numFmtId="0" fontId="65" fillId="5" borderId="13" xfId="0" applyFont="1" applyFill="1" applyBorder="1" applyAlignment="1">
      <alignment horizontal="center" vertical="top" wrapText="1"/>
    </xf>
    <xf numFmtId="0" fontId="65" fillId="11" borderId="26" xfId="0" applyFont="1" applyFill="1" applyBorder="1" applyAlignment="1">
      <alignment horizontal="center" vertical="top" wrapText="1"/>
    </xf>
    <xf numFmtId="0" fontId="65" fillId="11" borderId="17" xfId="0" applyFont="1" applyFill="1" applyBorder="1" applyAlignment="1">
      <alignment horizontal="center" vertical="top" wrapText="1"/>
    </xf>
    <xf numFmtId="0" fontId="65" fillId="11" borderId="27" xfId="0" applyFont="1" applyFill="1" applyBorder="1" applyAlignment="1">
      <alignment horizontal="center" vertical="top" wrapText="1"/>
    </xf>
    <xf numFmtId="0" fontId="65" fillId="11" borderId="14" xfId="0" applyFont="1" applyFill="1" applyBorder="1" applyAlignment="1">
      <alignment horizontal="center" vertical="top" wrapText="1"/>
    </xf>
    <xf numFmtId="0" fontId="73" fillId="17" borderId="51" xfId="0" applyFont="1" applyFill="1" applyBorder="1" applyAlignment="1">
      <alignment horizontal="center" vertical="top" wrapText="1"/>
    </xf>
    <xf numFmtId="0" fontId="73" fillId="17" borderId="52" xfId="0" applyFont="1" applyFill="1" applyBorder="1" applyAlignment="1">
      <alignment horizontal="center" vertical="center" wrapText="1"/>
    </xf>
    <xf numFmtId="0" fontId="75" fillId="0" borderId="37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65" fillId="13" borderId="25" xfId="0" applyFont="1" applyFill="1" applyBorder="1" applyAlignment="1">
      <alignment horizontal="center" vertical="top" wrapText="1"/>
    </xf>
    <xf numFmtId="0" fontId="65" fillId="13" borderId="13" xfId="0" applyFont="1" applyFill="1" applyBorder="1" applyAlignment="1">
      <alignment horizontal="center" vertical="top" wrapText="1"/>
    </xf>
    <xf numFmtId="0" fontId="65" fillId="11" borderId="39" xfId="0" applyFont="1" applyFill="1" applyBorder="1" applyAlignment="1">
      <alignment horizontal="center" vertical="top" wrapText="1"/>
    </xf>
    <xf numFmtId="0" fontId="65" fillId="11" borderId="15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R1485"/>
  <sheetViews>
    <sheetView tabSelected="1" zoomScale="80" zoomScaleNormal="8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T14" sqref="CT14"/>
    </sheetView>
  </sheetViews>
  <sheetFormatPr defaultColWidth="9.140625" defaultRowHeight="15"/>
  <cols>
    <col min="1" max="1" width="5.28125" style="12" customWidth="1"/>
    <col min="2" max="2" width="27.8515625" style="13" customWidth="1"/>
    <col min="3" max="3" width="38.28125" style="13" customWidth="1"/>
    <col min="4" max="4" width="24.140625" style="2" customWidth="1"/>
    <col min="5" max="5" width="28.00390625" style="2" customWidth="1"/>
    <col min="6" max="6" width="14.421875" style="2" customWidth="1"/>
    <col min="7" max="7" width="19.28125" style="2" customWidth="1"/>
    <col min="8" max="8" width="9.7109375" style="2" customWidth="1"/>
    <col min="9" max="9" width="10.57421875" style="2" customWidth="1"/>
    <col min="10" max="11" width="9.00390625" style="2" customWidth="1"/>
    <col min="12" max="12" width="10.140625" style="2" customWidth="1"/>
    <col min="13" max="13" width="9.00390625" style="2" customWidth="1"/>
    <col min="14" max="14" width="8.8515625" style="2" customWidth="1"/>
    <col min="15" max="15" width="11.28125" style="2" customWidth="1"/>
    <col min="16" max="16" width="10.421875" style="2" customWidth="1"/>
    <col min="17" max="17" width="9.140625" style="2" customWidth="1"/>
    <col min="18" max="19" width="9.57421875" style="11" customWidth="1"/>
    <col min="20" max="20" width="13.7109375" style="11" customWidth="1"/>
    <col min="21" max="21" width="13.57421875" style="11" customWidth="1"/>
    <col min="22" max="22" width="13.8515625" style="11" customWidth="1"/>
    <col min="23" max="23" width="9.7109375" style="15" customWidth="1"/>
    <col min="24" max="24" width="14.57421875" style="15" customWidth="1"/>
    <col min="25" max="25" width="9.421875" style="15" customWidth="1"/>
    <col min="26" max="26" width="11.421875" style="15" customWidth="1"/>
    <col min="27" max="28" width="12.00390625" style="15" customWidth="1"/>
    <col min="29" max="29" width="13.28125" style="15" customWidth="1"/>
    <col min="30" max="30" width="11.8515625" style="15" customWidth="1"/>
    <col min="31" max="31" width="12.00390625" style="15" customWidth="1"/>
    <col min="32" max="32" width="13.00390625" style="15" customWidth="1"/>
    <col min="33" max="33" width="13.8515625" style="15" customWidth="1"/>
    <col min="34" max="34" width="13.57421875" style="0" customWidth="1"/>
    <col min="35" max="35" width="12.8515625" style="0" customWidth="1"/>
    <col min="36" max="36" width="12.8515625" style="15" customWidth="1"/>
    <col min="37" max="37" width="11.8515625" style="15" customWidth="1"/>
    <col min="38" max="38" width="9.57421875" style="15" customWidth="1"/>
    <col min="39" max="39" width="12.8515625" style="15" customWidth="1"/>
    <col min="40" max="40" width="10.28125" style="15" customWidth="1"/>
    <col min="41" max="41" width="10.8515625" style="15" customWidth="1"/>
    <col min="42" max="42" width="11.421875" style="15" customWidth="1"/>
    <col min="43" max="43" width="11.57421875" style="15" customWidth="1"/>
    <col min="44" max="44" width="10.8515625" style="15" customWidth="1"/>
    <col min="45" max="45" width="12.00390625" style="15" customWidth="1"/>
    <col min="46" max="46" width="11.28125" style="15" customWidth="1"/>
    <col min="47" max="47" width="11.57421875" style="15" customWidth="1"/>
    <col min="48" max="48" width="11.140625" style="15" customWidth="1"/>
    <col min="49" max="49" width="11.421875" style="15" customWidth="1"/>
    <col min="50" max="50" width="12.421875" style="15" customWidth="1"/>
    <col min="51" max="51" width="11.421875" style="15" customWidth="1"/>
    <col min="52" max="52" width="11.57421875" style="15" customWidth="1"/>
    <col min="53" max="53" width="9.421875" style="15" customWidth="1"/>
    <col min="54" max="54" width="11.7109375" style="15" customWidth="1"/>
    <col min="55" max="55" width="12.28125" style="15" customWidth="1"/>
    <col min="56" max="56" width="13.28125" style="15" customWidth="1"/>
    <col min="57" max="57" width="13.7109375" style="15" customWidth="1"/>
    <col min="58" max="58" width="12.00390625" style="15" customWidth="1"/>
    <col min="59" max="59" width="10.00390625" style="15" customWidth="1"/>
    <col min="60" max="61" width="12.00390625" style="15" customWidth="1"/>
    <col min="62" max="62" width="10.140625" style="15" customWidth="1"/>
    <col min="63" max="63" width="11.140625" style="15" customWidth="1"/>
    <col min="64" max="64" width="12.421875" style="15" customWidth="1"/>
    <col min="65" max="65" width="13.00390625" style="15" customWidth="1"/>
    <col min="66" max="66" width="11.140625" style="15" customWidth="1"/>
    <col min="67" max="67" width="11.421875" style="15" customWidth="1"/>
    <col min="68" max="68" width="12.140625" style="15" customWidth="1"/>
    <col min="69" max="69" width="9.421875" style="15" customWidth="1"/>
    <col min="70" max="70" width="13.7109375" style="15" customWidth="1"/>
    <col min="71" max="71" width="12.28125" style="15" customWidth="1"/>
    <col min="72" max="72" width="12.140625" style="15" customWidth="1"/>
    <col min="73" max="73" width="9.7109375" style="15" customWidth="1"/>
    <col min="74" max="74" width="11.00390625" style="15" customWidth="1"/>
    <col min="75" max="75" width="9.28125" style="15" customWidth="1"/>
    <col min="76" max="76" width="10.00390625" style="15" customWidth="1"/>
    <col min="77" max="77" width="11.00390625" style="15" customWidth="1"/>
    <col min="78" max="78" width="14.00390625" style="15" customWidth="1"/>
    <col min="79" max="79" width="9.8515625" style="15" customWidth="1"/>
    <col min="80" max="80" width="11.57421875" style="15" customWidth="1"/>
    <col min="81" max="81" width="13.57421875" style="15" customWidth="1"/>
    <col min="82" max="82" width="11.28125" style="15" customWidth="1"/>
    <col min="83" max="83" width="12.7109375" style="15" customWidth="1"/>
    <col min="84" max="84" width="14.421875" style="15" customWidth="1"/>
    <col min="85" max="85" width="9.7109375" style="15" customWidth="1"/>
    <col min="86" max="86" width="9.57421875" style="15" customWidth="1"/>
    <col min="87" max="87" width="11.7109375" style="15" customWidth="1"/>
    <col min="88" max="88" width="10.140625" style="15" customWidth="1"/>
    <col min="89" max="89" width="9.7109375" style="15" customWidth="1"/>
    <col min="90" max="90" width="12.28125" style="15" customWidth="1"/>
    <col min="91" max="91" width="10.421875" style="15" customWidth="1"/>
    <col min="92" max="92" width="14.28125" style="0" customWidth="1"/>
    <col min="93" max="93" width="14.8515625" style="0" customWidth="1"/>
    <col min="94" max="94" width="15.00390625" style="0" customWidth="1"/>
    <col min="95" max="95" width="14.421875" style="0" customWidth="1"/>
    <col min="96" max="96" width="13.57421875" style="0" customWidth="1"/>
    <col min="97" max="98" width="13.421875" style="0" customWidth="1"/>
    <col min="99" max="99" width="13.00390625" style="0" customWidth="1"/>
    <col min="100" max="100" width="12.7109375" style="34" customWidth="1"/>
    <col min="101" max="101" width="9.8515625" style="0" bestFit="1" customWidth="1"/>
    <col min="102" max="102" width="10.8515625" style="0" customWidth="1"/>
    <col min="103" max="103" width="11.00390625" style="0" customWidth="1"/>
    <col min="104" max="105" width="9.7109375" style="0" customWidth="1"/>
    <col min="108" max="108" width="9.8515625" style="0" customWidth="1"/>
    <col min="109" max="109" width="10.28125" style="0" customWidth="1"/>
    <col min="110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16" ht="22.5" customHeight="1" thickBot="1">
      <c r="A1" s="328" t="s">
        <v>140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  <c r="CD1" s="329"/>
      <c r="CE1" s="329"/>
      <c r="CF1" s="329"/>
      <c r="CG1" s="329"/>
      <c r="CH1" s="329"/>
      <c r="CI1" s="329"/>
      <c r="CJ1" s="329"/>
      <c r="CK1" s="329"/>
      <c r="CL1" s="329"/>
      <c r="CM1" s="329"/>
      <c r="CN1" s="329"/>
      <c r="CO1" s="329"/>
      <c r="CP1" s="329"/>
      <c r="CQ1" s="329"/>
      <c r="CR1" s="329"/>
      <c r="CS1" s="329"/>
      <c r="CT1" s="329"/>
      <c r="CU1" s="329"/>
      <c r="CV1" s="329"/>
      <c r="CW1" s="329"/>
      <c r="CX1" s="329"/>
      <c r="CY1" s="329"/>
      <c r="CZ1" s="329"/>
      <c r="DA1" s="329"/>
      <c r="DB1" s="329"/>
      <c r="DC1" s="329"/>
      <c r="DD1" s="329"/>
      <c r="DE1" s="329"/>
      <c r="DF1" s="329"/>
      <c r="DG1" s="329"/>
      <c r="DH1" s="329"/>
      <c r="DI1" s="329"/>
      <c r="DJ1" s="329"/>
      <c r="DK1" s="329"/>
      <c r="DL1" s="330"/>
    </row>
    <row r="2" spans="1:116" s="9" customFormat="1" ht="39" customHeight="1" thickBot="1">
      <c r="A2" s="250" t="s">
        <v>0</v>
      </c>
      <c r="B2" s="250" t="s">
        <v>138</v>
      </c>
      <c r="C2" s="252" t="s">
        <v>1</v>
      </c>
      <c r="D2" s="243" t="s">
        <v>134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7"/>
      <c r="AA2" s="186" t="s">
        <v>135</v>
      </c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7"/>
      <c r="CC2" s="179" t="s">
        <v>136</v>
      </c>
      <c r="CD2" s="163"/>
      <c r="CE2" s="163"/>
      <c r="CF2" s="163"/>
      <c r="CG2" s="163"/>
      <c r="CH2" s="163"/>
      <c r="CI2" s="163"/>
      <c r="CJ2" s="163"/>
      <c r="CK2" s="163"/>
      <c r="CL2" s="164"/>
      <c r="CM2" s="327" t="s">
        <v>137</v>
      </c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4"/>
      <c r="DL2" s="165" t="s">
        <v>78</v>
      </c>
    </row>
    <row r="3" spans="1:116" s="1" customFormat="1" ht="54" customHeight="1" thickBot="1">
      <c r="A3" s="172"/>
      <c r="B3" s="172"/>
      <c r="C3" s="252"/>
      <c r="D3" s="255" t="s">
        <v>141</v>
      </c>
      <c r="E3" s="238"/>
      <c r="F3" s="238"/>
      <c r="G3" s="238"/>
      <c r="H3" s="239"/>
      <c r="I3" s="179" t="s">
        <v>86</v>
      </c>
      <c r="J3" s="238"/>
      <c r="K3" s="238"/>
      <c r="L3" s="238"/>
      <c r="M3" s="238"/>
      <c r="N3" s="238"/>
      <c r="O3" s="238"/>
      <c r="P3" s="238"/>
      <c r="Q3" s="238"/>
      <c r="R3" s="238"/>
      <c r="S3" s="239"/>
      <c r="T3" s="206" t="s">
        <v>142</v>
      </c>
      <c r="U3" s="207"/>
      <c r="V3" s="207"/>
      <c r="W3" s="208"/>
      <c r="X3" s="209" t="s">
        <v>87</v>
      </c>
      <c r="Y3" s="210"/>
      <c r="Z3" s="167" t="s">
        <v>65</v>
      </c>
      <c r="AA3" s="223" t="s">
        <v>88</v>
      </c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9"/>
      <c r="AM3" s="227" t="s">
        <v>89</v>
      </c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9"/>
      <c r="BB3" s="190" t="s">
        <v>90</v>
      </c>
      <c r="BC3" s="158"/>
      <c r="BD3" s="158"/>
      <c r="BE3" s="158"/>
      <c r="BF3" s="158"/>
      <c r="BG3" s="159"/>
      <c r="BH3" s="281" t="s">
        <v>139</v>
      </c>
      <c r="BI3" s="282"/>
      <c r="BJ3" s="283"/>
      <c r="BK3" s="230" t="s">
        <v>170</v>
      </c>
      <c r="BL3" s="231"/>
      <c r="BM3" s="231"/>
      <c r="BN3" s="231"/>
      <c r="BO3" s="231"/>
      <c r="BP3" s="231"/>
      <c r="BQ3" s="232"/>
      <c r="BR3" s="216" t="s">
        <v>143</v>
      </c>
      <c r="BS3" s="217"/>
      <c r="BT3" s="217"/>
      <c r="BU3" s="218"/>
      <c r="BV3" s="222" t="s">
        <v>91</v>
      </c>
      <c r="BW3" s="152"/>
      <c r="BX3" s="152"/>
      <c r="BY3" s="152"/>
      <c r="BZ3" s="152"/>
      <c r="CA3" s="153"/>
      <c r="CB3" s="187" t="s">
        <v>66</v>
      </c>
      <c r="CC3" s="205" t="s">
        <v>92</v>
      </c>
      <c r="CD3" s="152"/>
      <c r="CE3" s="152"/>
      <c r="CF3" s="152"/>
      <c r="CG3" s="152"/>
      <c r="CH3" s="153"/>
      <c r="CI3" s="178" t="s">
        <v>93</v>
      </c>
      <c r="CJ3" s="152"/>
      <c r="CK3" s="153"/>
      <c r="CL3" s="187" t="s">
        <v>67</v>
      </c>
      <c r="CM3" s="180" t="s">
        <v>96</v>
      </c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2"/>
      <c r="DB3" s="197" t="s">
        <v>98</v>
      </c>
      <c r="DC3" s="152"/>
      <c r="DD3" s="152"/>
      <c r="DE3" s="152"/>
      <c r="DF3" s="152"/>
      <c r="DG3" s="153"/>
      <c r="DH3" s="326" t="s">
        <v>101</v>
      </c>
      <c r="DI3" s="152"/>
      <c r="DJ3" s="153"/>
      <c r="DK3" s="270" t="s">
        <v>68</v>
      </c>
      <c r="DL3" s="166"/>
    </row>
    <row r="4" spans="1:116" s="1" customFormat="1" ht="16.5" customHeight="1" thickBot="1">
      <c r="A4" s="172"/>
      <c r="B4" s="172"/>
      <c r="C4" s="252"/>
      <c r="D4" s="262" t="s">
        <v>72</v>
      </c>
      <c r="E4" s="203"/>
      <c r="F4" s="260" t="s">
        <v>144</v>
      </c>
      <c r="G4" s="287" t="s">
        <v>46</v>
      </c>
      <c r="H4" s="147" t="s">
        <v>102</v>
      </c>
      <c r="I4" s="263" t="s">
        <v>2</v>
      </c>
      <c r="J4" s="253" t="s">
        <v>145</v>
      </c>
      <c r="K4" s="253" t="s">
        <v>146</v>
      </c>
      <c r="L4" s="253" t="s">
        <v>147</v>
      </c>
      <c r="M4" s="253" t="s">
        <v>148</v>
      </c>
      <c r="N4" s="253" t="s">
        <v>149</v>
      </c>
      <c r="O4" s="253" t="s">
        <v>169</v>
      </c>
      <c r="P4" s="253" t="s">
        <v>150</v>
      </c>
      <c r="Q4" s="253" t="s">
        <v>151</v>
      </c>
      <c r="R4" s="244" t="s">
        <v>152</v>
      </c>
      <c r="S4" s="147" t="s">
        <v>103</v>
      </c>
      <c r="T4" s="240" t="s">
        <v>15</v>
      </c>
      <c r="U4" s="265" t="s">
        <v>104</v>
      </c>
      <c r="V4" s="246" t="s">
        <v>153</v>
      </c>
      <c r="W4" s="147" t="s">
        <v>107</v>
      </c>
      <c r="X4" s="249" t="s">
        <v>71</v>
      </c>
      <c r="Y4" s="173" t="s">
        <v>108</v>
      </c>
      <c r="Z4" s="168"/>
      <c r="AA4" s="160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2"/>
      <c r="AM4" s="211" t="s">
        <v>20</v>
      </c>
      <c r="AN4" s="212"/>
      <c r="AO4" s="224" t="s">
        <v>21</v>
      </c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6"/>
      <c r="BB4" s="160"/>
      <c r="BC4" s="161"/>
      <c r="BD4" s="161"/>
      <c r="BE4" s="161"/>
      <c r="BF4" s="161"/>
      <c r="BG4" s="162"/>
      <c r="BH4" s="284"/>
      <c r="BI4" s="285"/>
      <c r="BJ4" s="286"/>
      <c r="BK4" s="233"/>
      <c r="BL4" s="234"/>
      <c r="BM4" s="234"/>
      <c r="BN4" s="234"/>
      <c r="BO4" s="234"/>
      <c r="BP4" s="234"/>
      <c r="BQ4" s="235"/>
      <c r="BR4" s="219"/>
      <c r="BS4" s="220"/>
      <c r="BT4" s="220"/>
      <c r="BU4" s="221"/>
      <c r="BV4" s="154"/>
      <c r="BW4" s="155"/>
      <c r="BX4" s="155"/>
      <c r="BY4" s="155"/>
      <c r="BZ4" s="155"/>
      <c r="CA4" s="156"/>
      <c r="CB4" s="188"/>
      <c r="CC4" s="198"/>
      <c r="CD4" s="199"/>
      <c r="CE4" s="199"/>
      <c r="CF4" s="199"/>
      <c r="CG4" s="199"/>
      <c r="CH4" s="200"/>
      <c r="CI4" s="154"/>
      <c r="CJ4" s="155"/>
      <c r="CK4" s="156"/>
      <c r="CL4" s="188"/>
      <c r="CM4" s="183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5"/>
      <c r="DB4" s="198"/>
      <c r="DC4" s="199"/>
      <c r="DD4" s="199"/>
      <c r="DE4" s="199"/>
      <c r="DF4" s="199"/>
      <c r="DG4" s="200"/>
      <c r="DH4" s="154"/>
      <c r="DI4" s="155"/>
      <c r="DJ4" s="156"/>
      <c r="DK4" s="271"/>
      <c r="DL4" s="166"/>
    </row>
    <row r="5" spans="1:116" s="3" customFormat="1" ht="51" customHeight="1">
      <c r="A5" s="172"/>
      <c r="B5" s="172"/>
      <c r="C5" s="252"/>
      <c r="D5" s="256" t="s">
        <v>14</v>
      </c>
      <c r="E5" s="259" t="s">
        <v>79</v>
      </c>
      <c r="F5" s="260"/>
      <c r="G5" s="288"/>
      <c r="H5" s="170"/>
      <c r="I5" s="263"/>
      <c r="J5" s="254" t="s">
        <v>3</v>
      </c>
      <c r="K5" s="254" t="s">
        <v>4</v>
      </c>
      <c r="L5" s="254" t="s">
        <v>5</v>
      </c>
      <c r="M5" s="254" t="s">
        <v>6</v>
      </c>
      <c r="N5" s="254" t="s">
        <v>7</v>
      </c>
      <c r="O5" s="254" t="s">
        <v>8</v>
      </c>
      <c r="P5" s="254" t="s">
        <v>9</v>
      </c>
      <c r="Q5" s="254" t="s">
        <v>10</v>
      </c>
      <c r="R5" s="245" t="s">
        <v>11</v>
      </c>
      <c r="S5" s="170"/>
      <c r="T5" s="241"/>
      <c r="U5" s="266"/>
      <c r="V5" s="247"/>
      <c r="W5" s="170"/>
      <c r="X5" s="148"/>
      <c r="Y5" s="174"/>
      <c r="Z5" s="168"/>
      <c r="AA5" s="268" t="s">
        <v>40</v>
      </c>
      <c r="AB5" s="213" t="s">
        <v>39</v>
      </c>
      <c r="AC5" s="213" t="s">
        <v>168</v>
      </c>
      <c r="AD5" s="213" t="s">
        <v>167</v>
      </c>
      <c r="AE5" s="213" t="s">
        <v>41</v>
      </c>
      <c r="AF5" s="213" t="s">
        <v>42</v>
      </c>
      <c r="AG5" s="213" t="s">
        <v>43</v>
      </c>
      <c r="AH5" s="213" t="s">
        <v>76</v>
      </c>
      <c r="AI5" s="213" t="s">
        <v>44</v>
      </c>
      <c r="AJ5" s="213" t="s">
        <v>45</v>
      </c>
      <c r="AK5" s="289" t="s">
        <v>109</v>
      </c>
      <c r="AL5" s="147" t="s">
        <v>110</v>
      </c>
      <c r="AM5" s="236" t="s">
        <v>154</v>
      </c>
      <c r="AN5" s="196" t="s">
        <v>111</v>
      </c>
      <c r="AO5" s="291" t="s">
        <v>22</v>
      </c>
      <c r="AP5" s="293" t="s">
        <v>112</v>
      </c>
      <c r="AQ5" s="293" t="s">
        <v>131</v>
      </c>
      <c r="AR5" s="293" t="s">
        <v>47</v>
      </c>
      <c r="AS5" s="293" t="s">
        <v>155</v>
      </c>
      <c r="AT5" s="293" t="s">
        <v>113</v>
      </c>
      <c r="AU5" s="293" t="s">
        <v>114</v>
      </c>
      <c r="AV5" s="293" t="s">
        <v>48</v>
      </c>
      <c r="AW5" s="293" t="s">
        <v>49</v>
      </c>
      <c r="AX5" s="293" t="s">
        <v>156</v>
      </c>
      <c r="AY5" s="293" t="s">
        <v>50</v>
      </c>
      <c r="AZ5" s="295" t="s">
        <v>157</v>
      </c>
      <c r="BA5" s="147" t="s">
        <v>115</v>
      </c>
      <c r="BB5" s="297" t="s">
        <v>51</v>
      </c>
      <c r="BC5" s="272" t="s">
        <v>132</v>
      </c>
      <c r="BD5" s="272" t="s">
        <v>52</v>
      </c>
      <c r="BE5" s="272" t="s">
        <v>24</v>
      </c>
      <c r="BF5" s="274" t="s">
        <v>25</v>
      </c>
      <c r="BG5" s="147" t="s">
        <v>116</v>
      </c>
      <c r="BH5" s="276" t="s">
        <v>158</v>
      </c>
      <c r="BI5" s="302" t="s">
        <v>159</v>
      </c>
      <c r="BJ5" s="147" t="s">
        <v>117</v>
      </c>
      <c r="BK5" s="299" t="s">
        <v>160</v>
      </c>
      <c r="BL5" s="191" t="s">
        <v>27</v>
      </c>
      <c r="BM5" s="137" t="s">
        <v>54</v>
      </c>
      <c r="BN5" s="191" t="s">
        <v>53</v>
      </c>
      <c r="BO5" s="191" t="s">
        <v>161</v>
      </c>
      <c r="BP5" s="194" t="s">
        <v>162</v>
      </c>
      <c r="BQ5" s="147" t="s">
        <v>118</v>
      </c>
      <c r="BR5" s="307" t="s">
        <v>28</v>
      </c>
      <c r="BS5" s="309" t="s">
        <v>29</v>
      </c>
      <c r="BT5" s="311" t="s">
        <v>163</v>
      </c>
      <c r="BU5" s="147" t="s">
        <v>119</v>
      </c>
      <c r="BV5" s="305" t="s">
        <v>123</v>
      </c>
      <c r="BW5" s="313" t="s">
        <v>30</v>
      </c>
      <c r="BX5" s="313" t="s">
        <v>122</v>
      </c>
      <c r="BY5" s="313" t="s">
        <v>55</v>
      </c>
      <c r="BZ5" s="317" t="s">
        <v>121</v>
      </c>
      <c r="CA5" s="147" t="s">
        <v>120</v>
      </c>
      <c r="CB5" s="188"/>
      <c r="CC5" s="203" t="s">
        <v>31</v>
      </c>
      <c r="CD5" s="279" t="s">
        <v>32</v>
      </c>
      <c r="CE5" s="279" t="s">
        <v>77</v>
      </c>
      <c r="CF5" s="331" t="s">
        <v>164</v>
      </c>
      <c r="CG5" s="147" t="s">
        <v>124</v>
      </c>
      <c r="CH5" s="149" t="s">
        <v>94</v>
      </c>
      <c r="CI5" s="114"/>
      <c r="CJ5" s="147" t="s">
        <v>125</v>
      </c>
      <c r="CK5" s="149" t="s">
        <v>95</v>
      </c>
      <c r="CL5" s="188"/>
      <c r="CM5" s="315" t="s">
        <v>126</v>
      </c>
      <c r="CN5" s="201" t="s">
        <v>127</v>
      </c>
      <c r="CO5" s="201" t="s">
        <v>56</v>
      </c>
      <c r="CP5" s="201" t="s">
        <v>57</v>
      </c>
      <c r="CQ5" s="201" t="s">
        <v>58</v>
      </c>
      <c r="CR5" s="201" t="s">
        <v>59</v>
      </c>
      <c r="CS5" s="201" t="s">
        <v>60</v>
      </c>
      <c r="CT5" s="201" t="s">
        <v>165</v>
      </c>
      <c r="CU5" s="201" t="s">
        <v>61</v>
      </c>
      <c r="CV5" s="201" t="s">
        <v>62</v>
      </c>
      <c r="CW5" s="201" t="s">
        <v>34</v>
      </c>
      <c r="CX5" s="201" t="s">
        <v>63</v>
      </c>
      <c r="CY5" s="320" t="s">
        <v>35</v>
      </c>
      <c r="CZ5" s="147" t="s">
        <v>128</v>
      </c>
      <c r="DA5" s="149" t="s">
        <v>97</v>
      </c>
      <c r="DB5" s="322" t="s">
        <v>36</v>
      </c>
      <c r="DC5" s="324" t="s">
        <v>37</v>
      </c>
      <c r="DD5" s="324" t="s">
        <v>38</v>
      </c>
      <c r="DE5" s="333" t="s">
        <v>166</v>
      </c>
      <c r="DF5" s="147" t="s">
        <v>129</v>
      </c>
      <c r="DG5" s="149" t="s">
        <v>99</v>
      </c>
      <c r="DH5" s="93"/>
      <c r="DI5" s="147" t="s">
        <v>130</v>
      </c>
      <c r="DJ5" s="149" t="s">
        <v>100</v>
      </c>
      <c r="DK5" s="271"/>
      <c r="DL5" s="166"/>
    </row>
    <row r="6" spans="1:116" s="4" customFormat="1" ht="17.25" customHeight="1">
      <c r="A6" s="172"/>
      <c r="B6" s="172"/>
      <c r="C6" s="252"/>
      <c r="D6" s="257"/>
      <c r="E6" s="260"/>
      <c r="F6" s="260"/>
      <c r="G6" s="59" t="s">
        <v>12</v>
      </c>
      <c r="H6" s="170"/>
      <c r="I6" s="263"/>
      <c r="J6" s="254"/>
      <c r="K6" s="254"/>
      <c r="L6" s="254"/>
      <c r="M6" s="254"/>
      <c r="N6" s="254"/>
      <c r="O6" s="254"/>
      <c r="P6" s="254"/>
      <c r="Q6" s="254"/>
      <c r="R6" s="245"/>
      <c r="S6" s="170"/>
      <c r="T6" s="241"/>
      <c r="U6" s="266"/>
      <c r="V6" s="247"/>
      <c r="W6" s="170"/>
      <c r="X6" s="148"/>
      <c r="Y6" s="174"/>
      <c r="Z6" s="168"/>
      <c r="AA6" s="269"/>
      <c r="AB6" s="214"/>
      <c r="AC6" s="214"/>
      <c r="AD6" s="214"/>
      <c r="AE6" s="214"/>
      <c r="AF6" s="214"/>
      <c r="AG6" s="214"/>
      <c r="AH6" s="214"/>
      <c r="AI6" s="214"/>
      <c r="AJ6" s="214"/>
      <c r="AK6" s="290"/>
      <c r="AL6" s="148"/>
      <c r="AM6" s="237"/>
      <c r="AN6" s="215"/>
      <c r="AO6" s="292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6"/>
      <c r="BA6" s="148"/>
      <c r="BB6" s="298"/>
      <c r="BC6" s="273"/>
      <c r="BD6" s="273"/>
      <c r="BE6" s="273"/>
      <c r="BF6" s="275"/>
      <c r="BG6" s="148"/>
      <c r="BH6" s="277"/>
      <c r="BI6" s="303"/>
      <c r="BJ6" s="148"/>
      <c r="BK6" s="300"/>
      <c r="BL6" s="192"/>
      <c r="BM6" s="138"/>
      <c r="BN6" s="192"/>
      <c r="BO6" s="192"/>
      <c r="BP6" s="195"/>
      <c r="BQ6" s="148"/>
      <c r="BR6" s="308"/>
      <c r="BS6" s="310"/>
      <c r="BT6" s="312"/>
      <c r="BU6" s="148"/>
      <c r="BV6" s="306"/>
      <c r="BW6" s="314"/>
      <c r="BX6" s="314"/>
      <c r="BY6" s="314"/>
      <c r="BZ6" s="318"/>
      <c r="CA6" s="148"/>
      <c r="CB6" s="188"/>
      <c r="CC6" s="204"/>
      <c r="CD6" s="280"/>
      <c r="CE6" s="280"/>
      <c r="CF6" s="332"/>
      <c r="CG6" s="148"/>
      <c r="CH6" s="150"/>
      <c r="CI6" s="114"/>
      <c r="CJ6" s="148"/>
      <c r="CK6" s="150"/>
      <c r="CL6" s="188"/>
      <c r="CM6" s="316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321"/>
      <c r="CZ6" s="148"/>
      <c r="DA6" s="150"/>
      <c r="DB6" s="323"/>
      <c r="DC6" s="325"/>
      <c r="DD6" s="325"/>
      <c r="DE6" s="334"/>
      <c r="DF6" s="148"/>
      <c r="DG6" s="150"/>
      <c r="DH6" s="93"/>
      <c r="DI6" s="148"/>
      <c r="DJ6" s="150"/>
      <c r="DK6" s="271"/>
      <c r="DL6" s="166"/>
    </row>
    <row r="7" spans="1:116" s="4" customFormat="1" ht="28.5" customHeight="1">
      <c r="A7" s="172"/>
      <c r="B7" s="172"/>
      <c r="C7" s="252"/>
      <c r="D7" s="257"/>
      <c r="E7" s="260"/>
      <c r="F7" s="279"/>
      <c r="G7" s="59" t="s">
        <v>13</v>
      </c>
      <c r="H7" s="171"/>
      <c r="I7" s="264"/>
      <c r="J7" s="254"/>
      <c r="K7" s="254"/>
      <c r="L7" s="254"/>
      <c r="M7" s="254"/>
      <c r="N7" s="254"/>
      <c r="O7" s="254"/>
      <c r="P7" s="254"/>
      <c r="Q7" s="254"/>
      <c r="R7" s="245"/>
      <c r="S7" s="171"/>
      <c r="T7" s="242"/>
      <c r="U7" s="267"/>
      <c r="V7" s="248"/>
      <c r="W7" s="171"/>
      <c r="X7" s="157"/>
      <c r="Y7" s="175"/>
      <c r="Z7" s="169"/>
      <c r="AA7" s="269"/>
      <c r="AB7" s="214"/>
      <c r="AC7" s="214"/>
      <c r="AD7" s="214"/>
      <c r="AE7" s="214"/>
      <c r="AF7" s="214"/>
      <c r="AG7" s="214"/>
      <c r="AH7" s="214"/>
      <c r="AI7" s="214"/>
      <c r="AJ7" s="214"/>
      <c r="AK7" s="290"/>
      <c r="AL7" s="148"/>
      <c r="AM7" s="237"/>
      <c r="AN7" s="215"/>
      <c r="AO7" s="292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6"/>
      <c r="BA7" s="148"/>
      <c r="BB7" s="298"/>
      <c r="BC7" s="273"/>
      <c r="BD7" s="273"/>
      <c r="BE7" s="273"/>
      <c r="BF7" s="275"/>
      <c r="BG7" s="148"/>
      <c r="BH7" s="278"/>
      <c r="BI7" s="304"/>
      <c r="BJ7" s="148"/>
      <c r="BK7" s="236"/>
      <c r="BL7" s="301"/>
      <c r="BM7" s="139"/>
      <c r="BN7" s="193"/>
      <c r="BO7" s="193"/>
      <c r="BP7" s="196"/>
      <c r="BQ7" s="148"/>
      <c r="BR7" s="268"/>
      <c r="BS7" s="213"/>
      <c r="BT7" s="289"/>
      <c r="BU7" s="148"/>
      <c r="BV7" s="297"/>
      <c r="BW7" s="272"/>
      <c r="BX7" s="272"/>
      <c r="BY7" s="272"/>
      <c r="BZ7" s="319"/>
      <c r="CA7" s="148"/>
      <c r="CB7" s="189"/>
      <c r="CC7" s="204"/>
      <c r="CD7" s="280"/>
      <c r="CE7" s="280"/>
      <c r="CF7" s="332"/>
      <c r="CG7" s="148"/>
      <c r="CH7" s="151"/>
      <c r="CI7" s="115"/>
      <c r="CJ7" s="148"/>
      <c r="CK7" s="151"/>
      <c r="CL7" s="189"/>
      <c r="CM7" s="316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21"/>
      <c r="CZ7" s="148"/>
      <c r="DA7" s="151"/>
      <c r="DB7" s="323"/>
      <c r="DC7" s="325"/>
      <c r="DD7" s="325"/>
      <c r="DE7" s="334"/>
      <c r="DF7" s="148"/>
      <c r="DG7" s="151"/>
      <c r="DH7" s="93"/>
      <c r="DI7" s="148"/>
      <c r="DJ7" s="151"/>
      <c r="DK7" s="271"/>
      <c r="DL7" s="166"/>
    </row>
    <row r="8" spans="1:116" s="4" customFormat="1" ht="36.75" customHeight="1" thickBot="1">
      <c r="A8" s="251"/>
      <c r="B8" s="251"/>
      <c r="C8" s="252"/>
      <c r="D8" s="258"/>
      <c r="E8" s="261"/>
      <c r="F8" s="140" t="s">
        <v>82</v>
      </c>
      <c r="G8" s="60" t="s">
        <v>133</v>
      </c>
      <c r="H8" s="67" t="s">
        <v>64</v>
      </c>
      <c r="I8" s="14" t="s">
        <v>80</v>
      </c>
      <c r="J8" s="141" t="s">
        <v>80</v>
      </c>
      <c r="K8" s="141" t="s">
        <v>75</v>
      </c>
      <c r="L8" s="141" t="s">
        <v>74</v>
      </c>
      <c r="M8" s="141" t="s">
        <v>81</v>
      </c>
      <c r="N8" s="141" t="s">
        <v>74</v>
      </c>
      <c r="O8" s="141" t="s">
        <v>82</v>
      </c>
      <c r="P8" s="141" t="s">
        <v>83</v>
      </c>
      <c r="Q8" s="141" t="s">
        <v>83</v>
      </c>
      <c r="R8" s="142" t="s">
        <v>83</v>
      </c>
      <c r="S8" s="66" t="s">
        <v>64</v>
      </c>
      <c r="T8" s="70" t="s">
        <v>105</v>
      </c>
      <c r="U8" s="71" t="s">
        <v>84</v>
      </c>
      <c r="V8" s="72" t="s">
        <v>85</v>
      </c>
      <c r="W8" s="66" t="s">
        <v>64</v>
      </c>
      <c r="X8" s="73" t="s">
        <v>106</v>
      </c>
      <c r="Y8" s="66" t="s">
        <v>64</v>
      </c>
      <c r="Z8" s="121" t="s">
        <v>64</v>
      </c>
      <c r="AA8" s="85" t="s">
        <v>16</v>
      </c>
      <c r="AB8" s="86" t="s">
        <v>17</v>
      </c>
      <c r="AC8" s="86" t="s">
        <v>17</v>
      </c>
      <c r="AD8" s="86" t="s">
        <v>17</v>
      </c>
      <c r="AE8" s="86" t="s">
        <v>17</v>
      </c>
      <c r="AF8" s="86" t="s">
        <v>17</v>
      </c>
      <c r="AG8" s="86" t="s">
        <v>17</v>
      </c>
      <c r="AH8" s="86" t="s">
        <v>73</v>
      </c>
      <c r="AI8" s="86" t="s">
        <v>73</v>
      </c>
      <c r="AJ8" s="86" t="s">
        <v>17</v>
      </c>
      <c r="AK8" s="87" t="s">
        <v>17</v>
      </c>
      <c r="AL8" s="66" t="s">
        <v>64</v>
      </c>
      <c r="AM8" s="88" t="s">
        <v>16</v>
      </c>
      <c r="AN8" s="124" t="s">
        <v>73</v>
      </c>
      <c r="AO8" s="123" t="s">
        <v>73</v>
      </c>
      <c r="AP8" s="89" t="s">
        <v>16</v>
      </c>
      <c r="AQ8" s="89" t="s">
        <v>16</v>
      </c>
      <c r="AR8" s="89" t="s">
        <v>73</v>
      </c>
      <c r="AS8" s="89" t="s">
        <v>16</v>
      </c>
      <c r="AT8" s="89" t="s">
        <v>16</v>
      </c>
      <c r="AU8" s="89" t="s">
        <v>16</v>
      </c>
      <c r="AV8" s="89" t="s">
        <v>73</v>
      </c>
      <c r="AW8" s="89" t="s">
        <v>73</v>
      </c>
      <c r="AX8" s="89" t="s">
        <v>73</v>
      </c>
      <c r="AY8" s="89" t="s">
        <v>73</v>
      </c>
      <c r="AZ8" s="125" t="s">
        <v>73</v>
      </c>
      <c r="BA8" s="66" t="s">
        <v>64</v>
      </c>
      <c r="BB8" s="90" t="s">
        <v>18</v>
      </c>
      <c r="BC8" s="91" t="s">
        <v>18</v>
      </c>
      <c r="BD8" s="91" t="s">
        <v>18</v>
      </c>
      <c r="BE8" s="91" t="s">
        <v>18</v>
      </c>
      <c r="BF8" s="92" t="s">
        <v>18</v>
      </c>
      <c r="BG8" s="66" t="s">
        <v>64</v>
      </c>
      <c r="BH8" s="94" t="s">
        <v>18</v>
      </c>
      <c r="BI8" s="95" t="s">
        <v>26</v>
      </c>
      <c r="BJ8" s="66" t="s">
        <v>64</v>
      </c>
      <c r="BK8" s="96" t="s">
        <v>18</v>
      </c>
      <c r="BL8" s="97" t="s">
        <v>16</v>
      </c>
      <c r="BM8" s="97" t="s">
        <v>18</v>
      </c>
      <c r="BN8" s="97" t="s">
        <v>16</v>
      </c>
      <c r="BO8" s="97" t="s">
        <v>16</v>
      </c>
      <c r="BP8" s="98" t="s">
        <v>19</v>
      </c>
      <c r="BQ8" s="66" t="s">
        <v>64</v>
      </c>
      <c r="BR8" s="99" t="s">
        <v>19</v>
      </c>
      <c r="BS8" s="99" t="s">
        <v>19</v>
      </c>
      <c r="BT8" s="100" t="s">
        <v>23</v>
      </c>
      <c r="BU8" s="66" t="s">
        <v>64</v>
      </c>
      <c r="BV8" s="101" t="s">
        <v>16</v>
      </c>
      <c r="BW8" s="102" t="s">
        <v>19</v>
      </c>
      <c r="BX8" s="91" t="s">
        <v>16</v>
      </c>
      <c r="BY8" s="91" t="s">
        <v>18</v>
      </c>
      <c r="BZ8" s="126" t="s">
        <v>19</v>
      </c>
      <c r="CA8" s="66" t="s">
        <v>64</v>
      </c>
      <c r="CB8" s="117" t="s">
        <v>64</v>
      </c>
      <c r="CC8" s="103" t="s">
        <v>33</v>
      </c>
      <c r="CD8" s="104" t="s">
        <v>33</v>
      </c>
      <c r="CE8" s="104" t="s">
        <v>33</v>
      </c>
      <c r="CF8" s="105" t="s">
        <v>33</v>
      </c>
      <c r="CG8" s="66" t="s">
        <v>33</v>
      </c>
      <c r="CH8" s="84" t="s">
        <v>64</v>
      </c>
      <c r="CI8" s="106" t="s">
        <v>33</v>
      </c>
      <c r="CJ8" s="66" t="s">
        <v>33</v>
      </c>
      <c r="CK8" s="84" t="s">
        <v>64</v>
      </c>
      <c r="CL8" s="119" t="s">
        <v>64</v>
      </c>
      <c r="CM8" s="107" t="s">
        <v>33</v>
      </c>
      <c r="CN8" s="108" t="s">
        <v>33</v>
      </c>
      <c r="CO8" s="108" t="s">
        <v>33</v>
      </c>
      <c r="CP8" s="108" t="s">
        <v>33</v>
      </c>
      <c r="CQ8" s="108" t="s">
        <v>33</v>
      </c>
      <c r="CR8" s="108" t="s">
        <v>33</v>
      </c>
      <c r="CS8" s="108" t="s">
        <v>33</v>
      </c>
      <c r="CT8" s="108" t="s">
        <v>33</v>
      </c>
      <c r="CU8" s="108" t="s">
        <v>33</v>
      </c>
      <c r="CV8" s="108" t="s">
        <v>33</v>
      </c>
      <c r="CW8" s="108" t="s">
        <v>33</v>
      </c>
      <c r="CX8" s="108" t="s">
        <v>33</v>
      </c>
      <c r="CY8" s="109" t="s">
        <v>33</v>
      </c>
      <c r="CZ8" s="66" t="s">
        <v>33</v>
      </c>
      <c r="DA8" s="84" t="s">
        <v>64</v>
      </c>
      <c r="DB8" s="110" t="s">
        <v>33</v>
      </c>
      <c r="DC8" s="111" t="s">
        <v>33</v>
      </c>
      <c r="DD8" s="111" t="s">
        <v>33</v>
      </c>
      <c r="DE8" s="112" t="s">
        <v>33</v>
      </c>
      <c r="DF8" s="66" t="s">
        <v>33</v>
      </c>
      <c r="DG8" s="84" t="s">
        <v>64</v>
      </c>
      <c r="DH8" s="113" t="s">
        <v>33</v>
      </c>
      <c r="DI8" s="66" t="s">
        <v>33</v>
      </c>
      <c r="DJ8" s="84" t="s">
        <v>64</v>
      </c>
      <c r="DK8" s="120" t="s">
        <v>64</v>
      </c>
      <c r="DL8" s="122" t="s">
        <v>64</v>
      </c>
    </row>
    <row r="9" spans="1:116" s="6" customFormat="1" ht="14.25" customHeight="1" thickBot="1">
      <c r="A9" s="7">
        <v>1</v>
      </c>
      <c r="B9" s="8">
        <v>2</v>
      </c>
      <c r="C9" s="8">
        <v>3</v>
      </c>
      <c r="D9" s="7">
        <v>4</v>
      </c>
      <c r="E9" s="8">
        <v>5</v>
      </c>
      <c r="F9" s="8">
        <v>6</v>
      </c>
      <c r="G9" s="7">
        <v>7</v>
      </c>
      <c r="H9" s="8">
        <v>8</v>
      </c>
      <c r="I9" s="8">
        <v>9</v>
      </c>
      <c r="J9" s="7">
        <v>10</v>
      </c>
      <c r="K9" s="8">
        <v>11</v>
      </c>
      <c r="L9" s="8">
        <v>12</v>
      </c>
      <c r="M9" s="7">
        <v>13</v>
      </c>
      <c r="N9" s="8">
        <v>14</v>
      </c>
      <c r="O9" s="8">
        <v>15</v>
      </c>
      <c r="P9" s="7">
        <v>16</v>
      </c>
      <c r="Q9" s="8">
        <v>17</v>
      </c>
      <c r="R9" s="8">
        <v>18</v>
      </c>
      <c r="S9" s="7">
        <v>19</v>
      </c>
      <c r="T9" s="8">
        <v>20</v>
      </c>
      <c r="U9" s="8">
        <v>21</v>
      </c>
      <c r="V9" s="7">
        <v>22</v>
      </c>
      <c r="W9" s="8">
        <v>23</v>
      </c>
      <c r="X9" s="8">
        <v>24</v>
      </c>
      <c r="Y9" s="7">
        <v>25</v>
      </c>
      <c r="Z9" s="8">
        <v>26</v>
      </c>
      <c r="AA9" s="8">
        <v>27</v>
      </c>
      <c r="AB9" s="7">
        <v>28</v>
      </c>
      <c r="AC9" s="8">
        <v>29</v>
      </c>
      <c r="AD9" s="8">
        <v>30</v>
      </c>
      <c r="AE9" s="7">
        <v>31</v>
      </c>
      <c r="AF9" s="8">
        <v>32</v>
      </c>
      <c r="AG9" s="8">
        <v>33</v>
      </c>
      <c r="AH9" s="7">
        <v>34</v>
      </c>
      <c r="AI9" s="8">
        <v>35</v>
      </c>
      <c r="AJ9" s="8">
        <v>36</v>
      </c>
      <c r="AK9" s="7">
        <v>37</v>
      </c>
      <c r="AL9" s="8">
        <v>38</v>
      </c>
      <c r="AM9" s="8">
        <v>39</v>
      </c>
      <c r="AN9" s="7">
        <v>40</v>
      </c>
      <c r="AO9" s="8">
        <v>41</v>
      </c>
      <c r="AP9" s="8">
        <v>42</v>
      </c>
      <c r="AQ9" s="7">
        <v>43</v>
      </c>
      <c r="AR9" s="8">
        <v>44</v>
      </c>
      <c r="AS9" s="8">
        <v>45</v>
      </c>
      <c r="AT9" s="7">
        <v>46</v>
      </c>
      <c r="AU9" s="8">
        <v>47</v>
      </c>
      <c r="AV9" s="8">
        <v>48</v>
      </c>
      <c r="AW9" s="7">
        <v>49</v>
      </c>
      <c r="AX9" s="8">
        <v>50</v>
      </c>
      <c r="AY9" s="8">
        <v>51</v>
      </c>
      <c r="AZ9" s="7">
        <v>52</v>
      </c>
      <c r="BA9" s="8">
        <v>53</v>
      </c>
      <c r="BB9" s="8">
        <v>54</v>
      </c>
      <c r="BC9" s="7">
        <v>55</v>
      </c>
      <c r="BD9" s="8">
        <v>56</v>
      </c>
      <c r="BE9" s="8">
        <v>57</v>
      </c>
      <c r="BF9" s="7">
        <v>58</v>
      </c>
      <c r="BG9" s="8">
        <v>59</v>
      </c>
      <c r="BH9" s="8">
        <v>60</v>
      </c>
      <c r="BI9" s="7">
        <v>61</v>
      </c>
      <c r="BJ9" s="8">
        <v>62</v>
      </c>
      <c r="BK9" s="8">
        <v>63</v>
      </c>
      <c r="BL9" s="7">
        <v>64</v>
      </c>
      <c r="BM9" s="8">
        <v>65</v>
      </c>
      <c r="BN9" s="8">
        <v>66</v>
      </c>
      <c r="BO9" s="7">
        <v>67</v>
      </c>
      <c r="BP9" s="8">
        <v>68</v>
      </c>
      <c r="BQ9" s="8">
        <v>69</v>
      </c>
      <c r="BR9" s="7">
        <v>70</v>
      </c>
      <c r="BS9" s="8">
        <v>71</v>
      </c>
      <c r="BT9" s="8">
        <v>72</v>
      </c>
      <c r="BU9" s="7">
        <v>73</v>
      </c>
      <c r="BV9" s="8">
        <v>74</v>
      </c>
      <c r="BW9" s="8">
        <v>75</v>
      </c>
      <c r="BX9" s="7">
        <v>76</v>
      </c>
      <c r="BY9" s="8">
        <v>77</v>
      </c>
      <c r="BZ9" s="8">
        <v>78</v>
      </c>
      <c r="CA9" s="7">
        <v>79</v>
      </c>
      <c r="CB9" s="8">
        <v>80</v>
      </c>
      <c r="CC9" s="8">
        <v>81</v>
      </c>
      <c r="CD9" s="7">
        <v>82</v>
      </c>
      <c r="CE9" s="8">
        <v>83</v>
      </c>
      <c r="CF9" s="8">
        <v>84</v>
      </c>
      <c r="CG9" s="7">
        <v>85</v>
      </c>
      <c r="CH9" s="8">
        <v>86</v>
      </c>
      <c r="CI9" s="8">
        <v>87</v>
      </c>
      <c r="CJ9" s="7">
        <v>88</v>
      </c>
      <c r="CK9" s="8">
        <v>89</v>
      </c>
      <c r="CL9" s="8">
        <v>90</v>
      </c>
      <c r="CM9" s="7">
        <v>91</v>
      </c>
      <c r="CN9" s="8">
        <v>92</v>
      </c>
      <c r="CO9" s="8">
        <v>93</v>
      </c>
      <c r="CP9" s="7">
        <v>94</v>
      </c>
      <c r="CQ9" s="8">
        <v>95</v>
      </c>
      <c r="CR9" s="8">
        <v>96</v>
      </c>
      <c r="CS9" s="7">
        <v>97</v>
      </c>
      <c r="CT9" s="8">
        <v>98</v>
      </c>
      <c r="CU9" s="8">
        <v>99</v>
      </c>
      <c r="CV9" s="7">
        <v>100</v>
      </c>
      <c r="CW9" s="8">
        <v>101</v>
      </c>
      <c r="CX9" s="8">
        <v>102</v>
      </c>
      <c r="CY9" s="7">
        <v>103</v>
      </c>
      <c r="CZ9" s="8">
        <v>104</v>
      </c>
      <c r="DA9" s="8">
        <v>105</v>
      </c>
      <c r="DB9" s="7">
        <v>106</v>
      </c>
      <c r="DC9" s="8">
        <v>107</v>
      </c>
      <c r="DD9" s="8">
        <v>108</v>
      </c>
      <c r="DE9" s="7">
        <v>109</v>
      </c>
      <c r="DF9" s="8">
        <v>110</v>
      </c>
      <c r="DG9" s="8">
        <v>111</v>
      </c>
      <c r="DH9" s="7">
        <v>112</v>
      </c>
      <c r="DI9" s="8">
        <v>113</v>
      </c>
      <c r="DJ9" s="8">
        <v>114</v>
      </c>
      <c r="DK9" s="7">
        <v>115</v>
      </c>
      <c r="DL9" s="8">
        <v>116</v>
      </c>
    </row>
    <row r="10" spans="1:116" s="5" customFormat="1" ht="17.25" customHeight="1">
      <c r="A10" s="116">
        <v>11</v>
      </c>
      <c r="B10" s="62" t="s">
        <v>69</v>
      </c>
      <c r="C10" s="61" t="s">
        <v>70</v>
      </c>
      <c r="D10" s="64">
        <v>77.6470588235294</v>
      </c>
      <c r="E10" s="29">
        <f>CHOOSE((D10=0)+(D10&gt;0)+(D10&gt;=15)+(D10&gt;=30)+(D10&gt;=45)+(D10&gt;=60)+(D10&gt;=75)+(D10&gt;=90)+(D10&lt;=100),0,1,2,3,4,5,6,7)</f>
        <v>6</v>
      </c>
      <c r="F10" s="29">
        <v>1</v>
      </c>
      <c r="G10" s="17">
        <v>1</v>
      </c>
      <c r="H10" s="65">
        <f>SUM(E10:G10)</f>
        <v>8</v>
      </c>
      <c r="I10" s="6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9">
        <v>1</v>
      </c>
      <c r="S10" s="65">
        <f>SUM(I10:R10)</f>
        <v>10</v>
      </c>
      <c r="T10" s="31">
        <v>2</v>
      </c>
      <c r="U10" s="29">
        <v>4</v>
      </c>
      <c r="V10" s="30">
        <v>0</v>
      </c>
      <c r="W10" s="65">
        <f>SUM(T10:V10)</f>
        <v>6</v>
      </c>
      <c r="X10" s="32">
        <v>10</v>
      </c>
      <c r="Y10" s="65">
        <v>10</v>
      </c>
      <c r="Z10" s="127">
        <f>H10+S10+W10+Y10</f>
        <v>34</v>
      </c>
      <c r="AA10" s="76">
        <v>1</v>
      </c>
      <c r="AB10" s="77">
        <v>1</v>
      </c>
      <c r="AC10" s="77">
        <v>1</v>
      </c>
      <c r="AD10" s="77">
        <v>1</v>
      </c>
      <c r="AE10" s="77">
        <v>1</v>
      </c>
      <c r="AF10" s="77">
        <v>1</v>
      </c>
      <c r="AG10" s="77">
        <v>1</v>
      </c>
      <c r="AH10" s="77">
        <v>0.5</v>
      </c>
      <c r="AI10" s="77">
        <v>0.5</v>
      </c>
      <c r="AJ10" s="77">
        <v>1</v>
      </c>
      <c r="AK10" s="78">
        <v>0</v>
      </c>
      <c r="AL10" s="69">
        <f>SUM(AA10:AK10)</f>
        <v>9</v>
      </c>
      <c r="AM10" s="128">
        <v>1</v>
      </c>
      <c r="AN10" s="129">
        <v>0.5</v>
      </c>
      <c r="AO10" s="79">
        <v>0.5</v>
      </c>
      <c r="AP10" s="80">
        <v>1</v>
      </c>
      <c r="AQ10" s="80">
        <v>1</v>
      </c>
      <c r="AR10" s="80">
        <v>0.5</v>
      </c>
      <c r="AS10" s="80">
        <v>1</v>
      </c>
      <c r="AT10" s="80">
        <v>1</v>
      </c>
      <c r="AU10" s="80">
        <v>0</v>
      </c>
      <c r="AV10" s="80">
        <v>0.5</v>
      </c>
      <c r="AW10" s="80">
        <v>0.5</v>
      </c>
      <c r="AX10" s="80">
        <v>0.5</v>
      </c>
      <c r="AY10" s="80">
        <v>0.5</v>
      </c>
      <c r="AZ10" s="81">
        <v>0</v>
      </c>
      <c r="BA10" s="69">
        <f>SUM(AM10:AZ10)</f>
        <v>8.5</v>
      </c>
      <c r="BB10" s="82">
        <v>2</v>
      </c>
      <c r="BC10" s="83">
        <v>2</v>
      </c>
      <c r="BD10" s="83">
        <v>2</v>
      </c>
      <c r="BE10" s="83">
        <v>2</v>
      </c>
      <c r="BF10" s="75">
        <v>2</v>
      </c>
      <c r="BG10" s="69">
        <f>SUM(BB10:BF10)</f>
        <v>10</v>
      </c>
      <c r="BH10" s="26">
        <v>2</v>
      </c>
      <c r="BI10" s="74">
        <v>8</v>
      </c>
      <c r="BJ10" s="69">
        <f>SUM(BH10:BI10)</f>
        <v>10</v>
      </c>
      <c r="BK10" s="22">
        <v>2</v>
      </c>
      <c r="BL10" s="23">
        <v>1</v>
      </c>
      <c r="BM10" s="23">
        <v>2</v>
      </c>
      <c r="BN10" s="23">
        <v>1</v>
      </c>
      <c r="BO10" s="23">
        <v>1</v>
      </c>
      <c r="BP10" s="24">
        <v>3</v>
      </c>
      <c r="BQ10" s="69">
        <f>SUM(BK10:BP10)</f>
        <v>10</v>
      </c>
      <c r="BR10" s="20">
        <v>3</v>
      </c>
      <c r="BS10" s="21">
        <v>3</v>
      </c>
      <c r="BT10" s="63">
        <v>4</v>
      </c>
      <c r="BU10" s="69">
        <f>SUM(BR10:BT10)</f>
        <v>10</v>
      </c>
      <c r="BV10" s="27">
        <v>0</v>
      </c>
      <c r="BW10" s="25">
        <v>0</v>
      </c>
      <c r="BX10" s="25">
        <v>1</v>
      </c>
      <c r="BY10" s="25">
        <v>2</v>
      </c>
      <c r="BZ10" s="28">
        <v>3</v>
      </c>
      <c r="CA10" s="69">
        <f>SUM(BV10:BZ10)</f>
        <v>6</v>
      </c>
      <c r="CB10" s="118">
        <f>AL10+BA10+BG10+BJ10+BQ10+BU10+CA10</f>
        <v>63.5</v>
      </c>
      <c r="CC10" s="64">
        <v>96.15384615384616</v>
      </c>
      <c r="CD10" s="130">
        <v>100</v>
      </c>
      <c r="CE10" s="130">
        <v>100</v>
      </c>
      <c r="CF10" s="131">
        <v>96.15384615384616</v>
      </c>
      <c r="CG10" s="69">
        <f>IF((COUNTIF(CC10:CF10,"&gt;=50"))&gt;=2,100,0)</f>
        <v>100</v>
      </c>
      <c r="CH10" s="33">
        <f>IF((COUNTIF(CC10:CF10,"&gt;=50"))&gt;=2,10,0)</f>
        <v>10</v>
      </c>
      <c r="CI10" s="143">
        <v>100</v>
      </c>
      <c r="CJ10" s="69">
        <f>IF(CI10&gt;=50,100,0)</f>
        <v>100</v>
      </c>
      <c r="CK10" s="33">
        <f>IF(CI10&gt;=50,10,0)</f>
        <v>10</v>
      </c>
      <c r="CL10" s="118">
        <f>SUM(CH10,CK10)</f>
        <v>20</v>
      </c>
      <c r="CM10" s="144">
        <v>69.23076923076923</v>
      </c>
      <c r="CN10" s="132">
        <v>84.61538461538461</v>
      </c>
      <c r="CO10" s="132">
        <v>100</v>
      </c>
      <c r="CP10" s="132">
        <v>80.76923076923077</v>
      </c>
      <c r="CQ10" s="132">
        <v>84.61538461538461</v>
      </c>
      <c r="CR10" s="132">
        <v>96.15384615384616</v>
      </c>
      <c r="CS10" s="132">
        <v>92.3076923076923</v>
      </c>
      <c r="CT10" s="132">
        <v>50</v>
      </c>
      <c r="CU10" s="132">
        <v>80.76923076923077</v>
      </c>
      <c r="CV10" s="132">
        <v>69.23076923076923</v>
      </c>
      <c r="CW10" s="132">
        <v>92.3076923076923</v>
      </c>
      <c r="CX10" s="132">
        <v>92.3076923076923</v>
      </c>
      <c r="CY10" s="133">
        <v>53.84615384615385</v>
      </c>
      <c r="CZ10" s="69">
        <f>IF((COUNTIF(CM10:CY10,"&gt;=50"))&gt;=6,100,0)</f>
        <v>100</v>
      </c>
      <c r="DA10" s="33">
        <f>IF((COUNTIF(CM10:CY10,"&gt;=50"))&gt;=6,10,0)</f>
        <v>10</v>
      </c>
      <c r="DB10" s="134">
        <v>96.15384615384616</v>
      </c>
      <c r="DC10" s="135">
        <v>100</v>
      </c>
      <c r="DD10" s="135">
        <v>80.76923076923077</v>
      </c>
      <c r="DE10" s="145">
        <v>100</v>
      </c>
      <c r="DF10" s="69">
        <f>IF((COUNTIF(DB10:DE10,"&gt;=50"))&gt;=2,100,0)</f>
        <v>100</v>
      </c>
      <c r="DG10" s="33">
        <f>IF((COUNTIF(DB10:DE10,"&gt;=50"))&gt;=2,10,0)</f>
        <v>10</v>
      </c>
      <c r="DH10" s="146">
        <v>96.15384615384616</v>
      </c>
      <c r="DI10" s="69">
        <f>IF(DH10&gt;=50,100,0)</f>
        <v>100</v>
      </c>
      <c r="DJ10" s="33">
        <f>IF(DH10&gt;=50,10,0)</f>
        <v>10</v>
      </c>
      <c r="DK10" s="127">
        <f>SUM(DA10,DG10,DJ10)</f>
        <v>30</v>
      </c>
      <c r="DL10" s="136">
        <f>SUM(Z10,CB10,CL10,DK10)</f>
        <v>147.5</v>
      </c>
    </row>
    <row r="11" spans="1:128" s="5" customFormat="1" ht="17.25" customHeight="1">
      <c r="A11" s="12"/>
      <c r="B11" s="13"/>
      <c r="C11" s="1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1"/>
      <c r="S11" s="11"/>
      <c r="T11" s="11"/>
      <c r="U11" s="11"/>
      <c r="V11" s="11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/>
      <c r="AI11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/>
      <c r="CO11"/>
      <c r="CP11"/>
      <c r="CQ11"/>
      <c r="CR11"/>
      <c r="CS11"/>
      <c r="CT11"/>
      <c r="CU11"/>
      <c r="CV11" s="34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</row>
    <row r="12" spans="1:128" s="5" customFormat="1" ht="17.25" customHeight="1">
      <c r="A12" s="12"/>
      <c r="B12" s="13"/>
      <c r="C12" s="1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1"/>
      <c r="S12" s="11"/>
      <c r="T12" s="11"/>
      <c r="U12" s="11"/>
      <c r="V12" s="11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/>
      <c r="AI12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/>
      <c r="CO12"/>
      <c r="CP12"/>
      <c r="CQ12"/>
      <c r="CR12"/>
      <c r="CS12"/>
      <c r="CT12"/>
      <c r="CU12"/>
      <c r="CV12" s="34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</row>
    <row r="13" spans="1:128" s="5" customFormat="1" ht="17.25" customHeight="1">
      <c r="A13" s="12"/>
      <c r="B13" s="13"/>
      <c r="C13" s="1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1"/>
      <c r="S13" s="11"/>
      <c r="T13" s="11"/>
      <c r="U13" s="11"/>
      <c r="V13" s="11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/>
      <c r="AI13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/>
      <c r="CO13"/>
      <c r="CP13"/>
      <c r="CQ13"/>
      <c r="CR13"/>
      <c r="CS13"/>
      <c r="CT13"/>
      <c r="CU13"/>
      <c r="CV13" s="34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1:175" s="5" customFormat="1" ht="17.25" customHeight="1">
      <c r="A14" s="12"/>
      <c r="B14" s="13"/>
      <c r="C14" s="1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S14" s="11"/>
      <c r="T14" s="11"/>
      <c r="U14" s="11"/>
      <c r="V14" s="11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/>
      <c r="AI14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/>
      <c r="CO14"/>
      <c r="CP14"/>
      <c r="CQ14"/>
      <c r="CR14"/>
      <c r="CS14"/>
      <c r="CT14"/>
      <c r="CU14"/>
      <c r="CV14" s="3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</row>
    <row r="15" spans="101:116" ht="18.75"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02:103" ht="18.75">
      <c r="CX16" s="5"/>
      <c r="CY16" s="5"/>
    </row>
    <row r="17" spans="102:103" ht="18.75">
      <c r="CX17" s="5"/>
      <c r="CY17" s="5"/>
    </row>
    <row r="18" spans="102:103" ht="18.75">
      <c r="CX18" s="5"/>
      <c r="CY18" s="5"/>
    </row>
    <row r="19" spans="102:103" ht="18.75">
      <c r="CX19" s="5"/>
      <c r="CY19" s="5"/>
    </row>
    <row r="20" spans="102:103" ht="18.75">
      <c r="CX20" s="5"/>
      <c r="CY20" s="5"/>
    </row>
    <row r="21" spans="102:103" ht="18.75">
      <c r="CX21" s="5"/>
      <c r="CY21" s="5"/>
    </row>
    <row r="22" spans="102:103" ht="18.75">
      <c r="CX22" s="5"/>
      <c r="CY22" s="5"/>
    </row>
    <row r="23" spans="102:103" ht="18.75">
      <c r="CX23" s="5"/>
      <c r="CY23" s="5"/>
    </row>
    <row r="24" spans="102:103" ht="18.75">
      <c r="CX24" s="5"/>
      <c r="CY24" s="5"/>
    </row>
    <row r="25" spans="102:103" ht="18.75">
      <c r="CX25" s="5"/>
      <c r="CY25" s="5"/>
    </row>
    <row r="26" spans="102:103" ht="18.75">
      <c r="CX26" s="5"/>
      <c r="CY26" s="5"/>
    </row>
    <row r="27" spans="102:103" ht="18.75">
      <c r="CX27" s="5"/>
      <c r="CY27" s="5"/>
    </row>
    <row r="28" spans="102:103" ht="18.75">
      <c r="CX28" s="5"/>
      <c r="CY28" s="5"/>
    </row>
    <row r="29" spans="102:103" ht="18.75">
      <c r="CX29" s="5"/>
      <c r="CY29" s="5"/>
    </row>
    <row r="30" spans="102:103" ht="18.75">
      <c r="CX30" s="5"/>
      <c r="CY30" s="5"/>
    </row>
    <row r="31" spans="102:103" ht="18.75">
      <c r="CX31" s="5"/>
      <c r="CY31" s="5"/>
    </row>
    <row r="32" spans="102:103" ht="18.75">
      <c r="CX32" s="5"/>
      <c r="CY32" s="5"/>
    </row>
    <row r="33" spans="102:103" ht="18.75">
      <c r="CX33" s="5"/>
      <c r="CY33" s="5"/>
    </row>
    <row r="34" spans="102:103" ht="18.75">
      <c r="CX34" s="5"/>
      <c r="CY34" s="5"/>
    </row>
    <row r="35" spans="102:103" ht="18.75">
      <c r="CX35" s="5"/>
      <c r="CY35" s="5"/>
    </row>
    <row r="36" spans="102:103" ht="18.75">
      <c r="CX36" s="5"/>
      <c r="CY36" s="5"/>
    </row>
    <row r="37" spans="102:103" ht="18.75">
      <c r="CX37" s="5"/>
      <c r="CY37" s="5"/>
    </row>
    <row r="38" spans="102:103" ht="18.75">
      <c r="CX38" s="5"/>
      <c r="CY38" s="5"/>
    </row>
    <row r="39" spans="102:103" ht="18.75">
      <c r="CX39" s="5"/>
      <c r="CY39" s="5"/>
    </row>
    <row r="40" spans="102:103" ht="18.75">
      <c r="CX40" s="5"/>
      <c r="CY40" s="5"/>
    </row>
    <row r="41" spans="102:103" ht="18.75">
      <c r="CX41" s="5"/>
      <c r="CY41" s="5"/>
    </row>
    <row r="42" spans="102:103" ht="18.75">
      <c r="CX42" s="5"/>
      <c r="CY42" s="5"/>
    </row>
    <row r="43" spans="102:103" ht="18.75">
      <c r="CX43" s="5"/>
      <c r="CY43" s="5"/>
    </row>
    <row r="44" spans="102:103" ht="18.75">
      <c r="CX44" s="5"/>
      <c r="CY44" s="5"/>
    </row>
    <row r="45" spans="102:103" ht="18.75">
      <c r="CX45" s="5"/>
      <c r="CY45" s="5"/>
    </row>
    <row r="46" spans="102:103" ht="18.75">
      <c r="CX46" s="5"/>
      <c r="CY46" s="5"/>
    </row>
    <row r="47" spans="102:103" ht="18.75">
      <c r="CX47" s="5"/>
      <c r="CY47" s="5"/>
    </row>
    <row r="48" spans="102:103" ht="18.75">
      <c r="CX48" s="5"/>
      <c r="CY48" s="5"/>
    </row>
    <row r="49" spans="102:103" ht="18.75">
      <c r="CX49" s="5"/>
      <c r="CY49" s="5"/>
    </row>
    <row r="50" spans="102:103" ht="18.75">
      <c r="CX50" s="5"/>
      <c r="CY50" s="5"/>
    </row>
    <row r="51" spans="102:103" ht="18.75">
      <c r="CX51" s="5"/>
      <c r="CY51" s="5"/>
    </row>
    <row r="52" spans="102:103" ht="18.75">
      <c r="CX52" s="5"/>
      <c r="CY52" s="5"/>
    </row>
    <row r="53" spans="102:103" ht="18.75">
      <c r="CX53" s="5"/>
      <c r="CY53" s="5"/>
    </row>
    <row r="54" spans="102:103" ht="18.75">
      <c r="CX54" s="5"/>
      <c r="CY54" s="5"/>
    </row>
    <row r="55" spans="102:103" ht="18.75">
      <c r="CX55" s="5"/>
      <c r="CY55" s="5"/>
    </row>
    <row r="56" spans="102:103" ht="18.75">
      <c r="CX56" s="5"/>
      <c r="CY56" s="5"/>
    </row>
    <row r="57" spans="102:103" ht="18.75">
      <c r="CX57" s="5"/>
      <c r="CY57" s="5"/>
    </row>
    <row r="58" spans="102:103" ht="18.75">
      <c r="CX58" s="5"/>
      <c r="CY58" s="5"/>
    </row>
    <row r="59" spans="102:103" ht="18.75">
      <c r="CX59" s="5"/>
      <c r="CY59" s="5"/>
    </row>
    <row r="60" spans="102:103" ht="18.75">
      <c r="CX60" s="5"/>
      <c r="CY60" s="5"/>
    </row>
    <row r="61" spans="102:103" ht="18.75">
      <c r="CX61" s="5"/>
      <c r="CY61" s="5"/>
    </row>
    <row r="62" spans="102:103" ht="18.75">
      <c r="CX62" s="5"/>
      <c r="CY62" s="5"/>
    </row>
    <row r="63" spans="102:103" ht="18.75">
      <c r="CX63" s="5"/>
      <c r="CY63" s="5"/>
    </row>
    <row r="64" spans="102:103" ht="18.75">
      <c r="CX64" s="5"/>
      <c r="CY64" s="5"/>
    </row>
    <row r="65" spans="102:103" ht="18.75">
      <c r="CX65" s="5"/>
      <c r="CY65" s="5"/>
    </row>
    <row r="66" spans="102:103" ht="18.75">
      <c r="CX66" s="5"/>
      <c r="CY66" s="5"/>
    </row>
    <row r="67" spans="102:103" ht="18.75">
      <c r="CX67" s="5"/>
      <c r="CY67" s="5"/>
    </row>
    <row r="68" spans="102:103" ht="18.75">
      <c r="CX68" s="5"/>
      <c r="CY68" s="5"/>
    </row>
    <row r="69" spans="102:103" ht="18.75">
      <c r="CX69" s="5"/>
      <c r="CY69" s="5"/>
    </row>
    <row r="70" spans="102:103" ht="18.75">
      <c r="CX70" s="5"/>
      <c r="CY70" s="5"/>
    </row>
    <row r="71" spans="102:103" ht="18.75">
      <c r="CX71" s="5"/>
      <c r="CY71" s="5"/>
    </row>
    <row r="72" spans="102:103" ht="18.75">
      <c r="CX72" s="5"/>
      <c r="CY72" s="5"/>
    </row>
    <row r="73" spans="102:103" ht="18.75">
      <c r="CX73" s="5"/>
      <c r="CY73" s="5"/>
    </row>
    <row r="74" spans="102:103" ht="18.75">
      <c r="CX74" s="5"/>
      <c r="CY74" s="5"/>
    </row>
    <row r="75" spans="102:103" ht="18.75">
      <c r="CX75" s="5"/>
      <c r="CY75" s="5"/>
    </row>
    <row r="76" spans="102:103" ht="18.75">
      <c r="CX76" s="5"/>
      <c r="CY76" s="5"/>
    </row>
    <row r="77" spans="102:103" ht="18.75">
      <c r="CX77" s="5"/>
      <c r="CY77" s="5"/>
    </row>
    <row r="78" spans="102:103" ht="18.75">
      <c r="CX78" s="5"/>
      <c r="CY78" s="5"/>
    </row>
    <row r="79" spans="102:103" ht="18.75">
      <c r="CX79" s="5"/>
      <c r="CY79" s="5"/>
    </row>
    <row r="80" spans="102:103" ht="18.75">
      <c r="CX80" s="5"/>
      <c r="CY80" s="5"/>
    </row>
    <row r="81" spans="102:103" ht="18.75">
      <c r="CX81" s="5"/>
      <c r="CY81" s="5"/>
    </row>
    <row r="82" spans="102:103" ht="18.75">
      <c r="CX82" s="5"/>
      <c r="CY82" s="5"/>
    </row>
    <row r="83" spans="102:103" ht="18.75">
      <c r="CX83" s="5"/>
      <c r="CY83" s="5"/>
    </row>
    <row r="84" spans="102:103" ht="18.75">
      <c r="CX84" s="5"/>
      <c r="CY84" s="5"/>
    </row>
    <row r="85" spans="102:103" ht="18.75">
      <c r="CX85" s="5"/>
      <c r="CY85" s="5"/>
    </row>
    <row r="368" spans="2:80" ht="18.75">
      <c r="B368" s="35"/>
      <c r="C368" s="35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7"/>
      <c r="S368" s="37"/>
      <c r="T368" s="37"/>
      <c r="U368" s="37"/>
      <c r="V368" s="37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9"/>
      <c r="AI368" s="39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</row>
    <row r="369" spans="2:80" ht="18.75">
      <c r="B369" s="35"/>
      <c r="C369" s="35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7"/>
      <c r="S369" s="37"/>
      <c r="T369" s="37"/>
      <c r="U369" s="37"/>
      <c r="V369" s="37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9"/>
      <c r="AI369" s="39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</row>
    <row r="370" spans="2:80" ht="18.75">
      <c r="B370" s="35"/>
      <c r="C370" s="35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7"/>
      <c r="S370" s="37"/>
      <c r="T370" s="37"/>
      <c r="U370" s="37"/>
      <c r="V370" s="37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9"/>
      <c r="AI370" s="39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</row>
    <row r="371" spans="2:80" ht="18.75">
      <c r="B371" s="35"/>
      <c r="C371" s="35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7"/>
      <c r="S371" s="37"/>
      <c r="T371" s="37"/>
      <c r="U371" s="37"/>
      <c r="V371" s="37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9"/>
      <c r="AI371" s="39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</row>
    <row r="372" spans="2:80" ht="18.75">
      <c r="B372" s="35"/>
      <c r="C372" s="35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7"/>
      <c r="S372" s="37"/>
      <c r="T372" s="37"/>
      <c r="U372" s="37"/>
      <c r="V372" s="37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9"/>
      <c r="AI372" s="39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</row>
    <row r="373" spans="2:80" ht="18.75">
      <c r="B373" s="35"/>
      <c r="C373" s="35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7"/>
      <c r="S373" s="37"/>
      <c r="T373" s="37"/>
      <c r="U373" s="37"/>
      <c r="V373" s="37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9"/>
      <c r="AI373" s="39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</row>
    <row r="374" spans="2:80" ht="18.75">
      <c r="B374" s="35"/>
      <c r="C374" s="35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7"/>
      <c r="S374" s="37"/>
      <c r="T374" s="37"/>
      <c r="U374" s="37"/>
      <c r="V374" s="37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9"/>
      <c r="AI374" s="39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</row>
    <row r="375" spans="2:80" ht="18.75">
      <c r="B375" s="35"/>
      <c r="C375" s="35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7"/>
      <c r="S375" s="37"/>
      <c r="T375" s="37"/>
      <c r="U375" s="37"/>
      <c r="V375" s="37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9"/>
      <c r="AI375" s="39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</row>
    <row r="376" spans="2:80" ht="18.75">
      <c r="B376" s="35"/>
      <c r="C376" s="35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7"/>
      <c r="S376" s="37"/>
      <c r="T376" s="37"/>
      <c r="U376" s="37"/>
      <c r="V376" s="37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9"/>
      <c r="AI376" s="39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</row>
    <row r="377" spans="2:80" ht="18.75">
      <c r="B377" s="35"/>
      <c r="C377" s="35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7"/>
      <c r="S377" s="37"/>
      <c r="T377" s="37"/>
      <c r="U377" s="37"/>
      <c r="V377" s="37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9"/>
      <c r="AI377" s="39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</row>
    <row r="378" spans="2:80" ht="18.75">
      <c r="B378" s="35"/>
      <c r="C378" s="35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7"/>
      <c r="S378" s="37"/>
      <c r="T378" s="37"/>
      <c r="U378" s="37"/>
      <c r="V378" s="37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9"/>
      <c r="AI378" s="39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</row>
    <row r="379" spans="2:80" ht="18.75">
      <c r="B379" s="35"/>
      <c r="C379" s="35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7"/>
      <c r="S379" s="37"/>
      <c r="T379" s="37"/>
      <c r="U379" s="37"/>
      <c r="V379" s="37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9"/>
      <c r="AI379" s="39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</row>
    <row r="380" spans="2:80" ht="18.75">
      <c r="B380" s="35"/>
      <c r="C380" s="35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7"/>
      <c r="S380" s="37"/>
      <c r="T380" s="37"/>
      <c r="U380" s="37"/>
      <c r="V380" s="37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9"/>
      <c r="AI380" s="39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</row>
    <row r="381" spans="2:80" ht="18.75">
      <c r="B381" s="35"/>
      <c r="C381" s="35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7"/>
      <c r="S381" s="37"/>
      <c r="T381" s="37"/>
      <c r="U381" s="37"/>
      <c r="V381" s="37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9"/>
      <c r="AI381" s="39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</row>
    <row r="382" spans="2:80" ht="18.75">
      <c r="B382" s="35"/>
      <c r="C382" s="35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7"/>
      <c r="S382" s="37"/>
      <c r="T382" s="37"/>
      <c r="U382" s="37"/>
      <c r="V382" s="37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9"/>
      <c r="AI382" s="39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</row>
    <row r="383" spans="2:80" ht="18.75">
      <c r="B383" s="35"/>
      <c r="C383" s="35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7"/>
      <c r="S383" s="37"/>
      <c r="T383" s="37"/>
      <c r="U383" s="37"/>
      <c r="V383" s="37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9"/>
      <c r="AI383" s="39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</row>
    <row r="384" spans="2:80" ht="18.75">
      <c r="B384" s="35"/>
      <c r="C384" s="35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7"/>
      <c r="S384" s="37"/>
      <c r="T384" s="37"/>
      <c r="U384" s="37"/>
      <c r="V384" s="37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9"/>
      <c r="AI384" s="39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</row>
    <row r="385" spans="2:80" ht="18.75">
      <c r="B385" s="35"/>
      <c r="C385" s="35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7"/>
      <c r="S385" s="37"/>
      <c r="T385" s="37"/>
      <c r="U385" s="37"/>
      <c r="V385" s="37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9"/>
      <c r="AI385" s="39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</row>
    <row r="386" spans="2:80" ht="18.75">
      <c r="B386" s="35"/>
      <c r="C386" s="35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7"/>
      <c r="S386" s="37"/>
      <c r="T386" s="37"/>
      <c r="U386" s="37"/>
      <c r="V386" s="37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9"/>
      <c r="AI386" s="39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</row>
    <row r="387" spans="2:80" ht="18.75">
      <c r="B387" s="35"/>
      <c r="C387" s="35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7"/>
      <c r="S387" s="37"/>
      <c r="T387" s="37"/>
      <c r="U387" s="37"/>
      <c r="V387" s="37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9"/>
      <c r="AI387" s="39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</row>
    <row r="388" spans="2:80" ht="18.75">
      <c r="B388" s="35"/>
      <c r="C388" s="35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7"/>
      <c r="S388" s="37"/>
      <c r="T388" s="37"/>
      <c r="U388" s="37"/>
      <c r="V388" s="37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9"/>
      <c r="AI388" s="39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</row>
    <row r="389" spans="2:80" ht="18.75">
      <c r="B389" s="35"/>
      <c r="C389" s="35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7"/>
      <c r="S389" s="37"/>
      <c r="T389" s="37"/>
      <c r="U389" s="37"/>
      <c r="V389" s="37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9"/>
      <c r="AI389" s="39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</row>
    <row r="390" spans="2:80" ht="18.75">
      <c r="B390" s="35"/>
      <c r="C390" s="35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7"/>
      <c r="S390" s="37"/>
      <c r="T390" s="37"/>
      <c r="U390" s="37"/>
      <c r="V390" s="37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9"/>
      <c r="AI390" s="39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</row>
    <row r="391" spans="2:80" ht="18.75">
      <c r="B391" s="35"/>
      <c r="C391" s="35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7"/>
      <c r="S391" s="37"/>
      <c r="T391" s="37"/>
      <c r="U391" s="37"/>
      <c r="V391" s="37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9"/>
      <c r="AI391" s="39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</row>
    <row r="392" spans="2:99" ht="18.75">
      <c r="B392" s="35"/>
      <c r="C392" s="35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7"/>
      <c r="S392" s="37"/>
      <c r="T392" s="37"/>
      <c r="U392" s="37"/>
      <c r="V392" s="37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9"/>
      <c r="AI392" s="39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40"/>
      <c r="BS392" s="40"/>
      <c r="BT392" s="40"/>
      <c r="BU392" s="40"/>
      <c r="BV392" s="40"/>
      <c r="BW392" s="40"/>
      <c r="BX392" s="40"/>
      <c r="BY392" s="40"/>
      <c r="BZ392" s="40"/>
      <c r="CA392" s="40"/>
      <c r="CB392" s="40"/>
      <c r="CC392" s="16">
        <v>9</v>
      </c>
      <c r="CD392" s="16">
        <v>10</v>
      </c>
      <c r="CE392" s="16">
        <v>11</v>
      </c>
      <c r="CF392" s="16">
        <v>12</v>
      </c>
      <c r="CG392" s="16">
        <v>13</v>
      </c>
      <c r="CH392" s="16">
        <v>14</v>
      </c>
      <c r="CI392" s="16">
        <v>15</v>
      </c>
      <c r="CJ392" s="16">
        <v>16</v>
      </c>
      <c r="CK392" s="16">
        <v>17</v>
      </c>
      <c r="CL392" s="16">
        <v>18</v>
      </c>
      <c r="CM392" s="16"/>
      <c r="CN392" s="10">
        <v>19</v>
      </c>
      <c r="CO392" s="10">
        <v>20</v>
      </c>
      <c r="CP392" s="10">
        <v>21</v>
      </c>
      <c r="CQ392" s="10">
        <v>22</v>
      </c>
      <c r="CR392" s="10"/>
      <c r="CS392" s="10">
        <v>23</v>
      </c>
      <c r="CT392" s="10"/>
      <c r="CU392" s="10"/>
    </row>
    <row r="393" spans="2:80" ht="18.75">
      <c r="B393" s="35"/>
      <c r="C393" s="35"/>
      <c r="D393" s="36"/>
      <c r="E393" s="36"/>
      <c r="F393" s="36"/>
      <c r="G393" s="36"/>
      <c r="H393" s="36"/>
      <c r="I393" s="36"/>
      <c r="J393" s="41"/>
      <c r="K393" s="36"/>
      <c r="L393" s="36"/>
      <c r="M393" s="36"/>
      <c r="N393" s="36"/>
      <c r="O393" s="42"/>
      <c r="P393" s="43"/>
      <c r="Q393" s="36"/>
      <c r="R393" s="37"/>
      <c r="S393" s="37"/>
      <c r="T393" s="37"/>
      <c r="U393" s="37"/>
      <c r="V393" s="37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9"/>
      <c r="AI393" s="39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</row>
    <row r="394" spans="2:80" ht="18.75">
      <c r="B394" s="35"/>
      <c r="C394" s="35"/>
      <c r="D394" s="36"/>
      <c r="E394" s="36"/>
      <c r="F394" s="36"/>
      <c r="G394" s="36"/>
      <c r="H394" s="36"/>
      <c r="I394" s="36"/>
      <c r="J394" s="41"/>
      <c r="K394" s="36"/>
      <c r="L394" s="36"/>
      <c r="M394" s="36"/>
      <c r="N394" s="36"/>
      <c r="O394" s="42"/>
      <c r="P394" s="43"/>
      <c r="Q394" s="36"/>
      <c r="R394" s="37"/>
      <c r="S394" s="37"/>
      <c r="T394" s="37"/>
      <c r="U394" s="37"/>
      <c r="V394" s="37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9"/>
      <c r="AI394" s="39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</row>
    <row r="395" spans="2:80" ht="18.75">
      <c r="B395" s="35"/>
      <c r="C395" s="35"/>
      <c r="D395" s="36"/>
      <c r="E395" s="36"/>
      <c r="F395" s="36"/>
      <c r="G395" s="36"/>
      <c r="H395" s="36"/>
      <c r="I395" s="36"/>
      <c r="J395" s="41"/>
      <c r="K395" s="36"/>
      <c r="L395" s="36"/>
      <c r="M395" s="36"/>
      <c r="N395" s="36"/>
      <c r="O395" s="44"/>
      <c r="P395" s="43"/>
      <c r="Q395" s="36"/>
      <c r="R395" s="37"/>
      <c r="S395" s="37"/>
      <c r="T395" s="37"/>
      <c r="U395" s="37"/>
      <c r="V395" s="37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9"/>
      <c r="AI395" s="39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</row>
    <row r="396" spans="2:80" ht="18.75">
      <c r="B396" s="35"/>
      <c r="C396" s="35"/>
      <c r="D396" s="36"/>
      <c r="E396" s="36"/>
      <c r="F396" s="36"/>
      <c r="G396" s="36"/>
      <c r="H396" s="36"/>
      <c r="I396" s="36"/>
      <c r="J396" s="41"/>
      <c r="K396" s="36"/>
      <c r="L396" s="36"/>
      <c r="M396" s="36"/>
      <c r="N396" s="36"/>
      <c r="O396" s="42"/>
      <c r="P396" s="43"/>
      <c r="Q396" s="36"/>
      <c r="R396" s="37"/>
      <c r="S396" s="37"/>
      <c r="T396" s="37"/>
      <c r="U396" s="37"/>
      <c r="V396" s="37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9"/>
      <c r="AI396" s="39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</row>
    <row r="397" spans="2:80" ht="18.75">
      <c r="B397" s="35"/>
      <c r="C397" s="35"/>
      <c r="D397" s="36"/>
      <c r="E397" s="36"/>
      <c r="F397" s="36"/>
      <c r="G397" s="36"/>
      <c r="H397" s="36"/>
      <c r="I397" s="36"/>
      <c r="J397" s="41"/>
      <c r="K397" s="36"/>
      <c r="L397" s="36"/>
      <c r="M397" s="36"/>
      <c r="N397" s="36"/>
      <c r="O397" s="44"/>
      <c r="P397" s="43"/>
      <c r="Q397" s="36"/>
      <c r="R397" s="37"/>
      <c r="S397" s="37"/>
      <c r="T397" s="37"/>
      <c r="U397" s="37"/>
      <c r="V397" s="37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9"/>
      <c r="AI397" s="39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</row>
    <row r="398" spans="1:200" s="11" customFormat="1" ht="18.75">
      <c r="A398" s="12"/>
      <c r="B398" s="35"/>
      <c r="C398" s="35"/>
      <c r="D398" s="36"/>
      <c r="E398" s="36"/>
      <c r="F398" s="36"/>
      <c r="G398" s="36"/>
      <c r="H398" s="36"/>
      <c r="I398" s="36"/>
      <c r="J398" s="41"/>
      <c r="K398" s="36"/>
      <c r="L398" s="36"/>
      <c r="M398" s="36"/>
      <c r="N398" s="36"/>
      <c r="O398" s="42"/>
      <c r="P398" s="43"/>
      <c r="Q398" s="36"/>
      <c r="R398" s="37"/>
      <c r="S398" s="37"/>
      <c r="T398" s="37"/>
      <c r="U398" s="37"/>
      <c r="V398" s="37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9"/>
      <c r="AI398" s="39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/>
      <c r="CO398"/>
      <c r="CP398"/>
      <c r="CQ398"/>
      <c r="CR398"/>
      <c r="CS398"/>
      <c r="CT398"/>
      <c r="CU398"/>
      <c r="CV398" s="34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</row>
    <row r="399" spans="1:200" s="11" customFormat="1" ht="18.75">
      <c r="A399" s="12"/>
      <c r="B399" s="35"/>
      <c r="C399" s="35"/>
      <c r="D399" s="36"/>
      <c r="E399" s="36"/>
      <c r="F399" s="36"/>
      <c r="G399" s="36"/>
      <c r="H399" s="36"/>
      <c r="I399" s="36"/>
      <c r="J399" s="41"/>
      <c r="K399" s="36"/>
      <c r="L399" s="36"/>
      <c r="M399" s="36"/>
      <c r="N399" s="36"/>
      <c r="O399" s="42"/>
      <c r="P399" s="43"/>
      <c r="Q399" s="36"/>
      <c r="R399" s="37"/>
      <c r="S399" s="37"/>
      <c r="T399" s="37"/>
      <c r="U399" s="37"/>
      <c r="V399" s="37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9"/>
      <c r="AI399" s="39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/>
      <c r="CO399"/>
      <c r="CP399"/>
      <c r="CQ399"/>
      <c r="CR399"/>
      <c r="CS399"/>
      <c r="CT399"/>
      <c r="CU399"/>
      <c r="CV399" s="34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</row>
    <row r="400" spans="1:200" s="11" customFormat="1" ht="18.75">
      <c r="A400" s="12"/>
      <c r="B400" s="35"/>
      <c r="C400" s="35"/>
      <c r="D400" s="36"/>
      <c r="E400" s="36"/>
      <c r="F400" s="36"/>
      <c r="G400" s="36"/>
      <c r="H400" s="36"/>
      <c r="I400" s="36"/>
      <c r="J400" s="41"/>
      <c r="K400" s="36"/>
      <c r="L400" s="36"/>
      <c r="M400" s="36"/>
      <c r="N400" s="36"/>
      <c r="O400" s="45"/>
      <c r="P400" s="43"/>
      <c r="Q400" s="36"/>
      <c r="R400" s="37"/>
      <c r="S400" s="37"/>
      <c r="T400" s="37"/>
      <c r="U400" s="37"/>
      <c r="V400" s="37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9"/>
      <c r="AI400" s="39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/>
      <c r="CO400"/>
      <c r="CP400"/>
      <c r="CQ400"/>
      <c r="CR400"/>
      <c r="CS400"/>
      <c r="CT400"/>
      <c r="CU400"/>
      <c r="CV400" s="34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</row>
    <row r="401" spans="1:200" s="11" customFormat="1" ht="18.75">
      <c r="A401" s="12"/>
      <c r="B401" s="35"/>
      <c r="C401" s="35"/>
      <c r="D401" s="36"/>
      <c r="E401" s="36"/>
      <c r="F401" s="36"/>
      <c r="G401" s="36"/>
      <c r="H401" s="36"/>
      <c r="I401" s="36"/>
      <c r="J401" s="41"/>
      <c r="K401" s="36"/>
      <c r="L401" s="36"/>
      <c r="M401" s="36"/>
      <c r="N401" s="36"/>
      <c r="O401" s="44"/>
      <c r="P401" s="43"/>
      <c r="Q401" s="36"/>
      <c r="R401" s="37"/>
      <c r="S401" s="37"/>
      <c r="T401" s="37"/>
      <c r="U401" s="37"/>
      <c r="V401" s="37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9"/>
      <c r="AI401" s="39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/>
      <c r="CO401"/>
      <c r="CP401"/>
      <c r="CQ401"/>
      <c r="CR401"/>
      <c r="CS401"/>
      <c r="CT401"/>
      <c r="CU401"/>
      <c r="CV401" s="34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</row>
    <row r="402" spans="1:200" s="11" customFormat="1" ht="18.75">
      <c r="A402" s="12"/>
      <c r="B402" s="35"/>
      <c r="C402" s="35"/>
      <c r="D402" s="36"/>
      <c r="E402" s="36"/>
      <c r="F402" s="36"/>
      <c r="G402" s="36"/>
      <c r="H402" s="36"/>
      <c r="I402" s="36"/>
      <c r="J402" s="41"/>
      <c r="K402" s="36"/>
      <c r="L402" s="36"/>
      <c r="M402" s="36"/>
      <c r="N402" s="36"/>
      <c r="O402" s="46"/>
      <c r="P402" s="43"/>
      <c r="Q402" s="36"/>
      <c r="R402" s="37"/>
      <c r="S402" s="37"/>
      <c r="T402" s="37"/>
      <c r="U402" s="37"/>
      <c r="V402" s="37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9"/>
      <c r="AI402" s="39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/>
      <c r="CO402"/>
      <c r="CP402"/>
      <c r="CQ402"/>
      <c r="CR402"/>
      <c r="CS402"/>
      <c r="CT402"/>
      <c r="CU402"/>
      <c r="CV402" s="34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</row>
    <row r="403" spans="1:200" s="11" customFormat="1" ht="18.75">
      <c r="A403" s="12"/>
      <c r="B403" s="35"/>
      <c r="C403" s="35"/>
      <c r="D403" s="36"/>
      <c r="E403" s="36"/>
      <c r="F403" s="36"/>
      <c r="G403" s="36"/>
      <c r="H403" s="36"/>
      <c r="I403" s="36"/>
      <c r="J403" s="41"/>
      <c r="K403" s="36"/>
      <c r="L403" s="36"/>
      <c r="M403" s="36"/>
      <c r="N403" s="36"/>
      <c r="O403" s="42"/>
      <c r="P403" s="43"/>
      <c r="Q403" s="36"/>
      <c r="R403" s="37"/>
      <c r="S403" s="37"/>
      <c r="T403" s="37"/>
      <c r="U403" s="37"/>
      <c r="V403" s="37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9"/>
      <c r="AI403" s="39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/>
      <c r="CO403"/>
      <c r="CP403"/>
      <c r="CQ403"/>
      <c r="CR403"/>
      <c r="CS403"/>
      <c r="CT403"/>
      <c r="CU403"/>
      <c r="CV403" s="34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</row>
    <row r="404" spans="1:200" s="11" customFormat="1" ht="18.75">
      <c r="A404" s="12"/>
      <c r="B404" s="35"/>
      <c r="C404" s="35"/>
      <c r="D404" s="36"/>
      <c r="E404" s="36"/>
      <c r="F404" s="36"/>
      <c r="G404" s="36"/>
      <c r="H404" s="36"/>
      <c r="I404" s="36"/>
      <c r="J404" s="41"/>
      <c r="K404" s="36"/>
      <c r="L404" s="36"/>
      <c r="M404" s="36"/>
      <c r="N404" s="36"/>
      <c r="O404" s="42"/>
      <c r="P404" s="43"/>
      <c r="Q404" s="36"/>
      <c r="R404" s="37"/>
      <c r="S404" s="37"/>
      <c r="T404" s="37"/>
      <c r="U404" s="37"/>
      <c r="V404" s="37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9"/>
      <c r="AI404" s="39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/>
      <c r="CO404"/>
      <c r="CP404"/>
      <c r="CQ404"/>
      <c r="CR404"/>
      <c r="CS404"/>
      <c r="CT404"/>
      <c r="CU404"/>
      <c r="CV404" s="3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</row>
    <row r="405" spans="1:200" s="11" customFormat="1" ht="18.75">
      <c r="A405" s="12"/>
      <c r="B405" s="35"/>
      <c r="C405" s="35"/>
      <c r="D405" s="36"/>
      <c r="E405" s="36"/>
      <c r="F405" s="36"/>
      <c r="G405" s="36"/>
      <c r="H405" s="36"/>
      <c r="I405" s="36"/>
      <c r="J405" s="41"/>
      <c r="K405" s="36"/>
      <c r="L405" s="36"/>
      <c r="M405" s="36"/>
      <c r="N405" s="36"/>
      <c r="O405" s="42"/>
      <c r="P405" s="43"/>
      <c r="Q405" s="36"/>
      <c r="R405" s="37"/>
      <c r="S405" s="37"/>
      <c r="T405" s="37"/>
      <c r="U405" s="37"/>
      <c r="V405" s="37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9"/>
      <c r="AI405" s="39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/>
      <c r="CO405"/>
      <c r="CP405"/>
      <c r="CQ405"/>
      <c r="CR405"/>
      <c r="CS405"/>
      <c r="CT405"/>
      <c r="CU405"/>
      <c r="CV405" s="34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</row>
    <row r="406" spans="1:200" s="11" customFormat="1" ht="18.75">
      <c r="A406" s="12"/>
      <c r="B406" s="35"/>
      <c r="C406" s="35"/>
      <c r="D406" s="36"/>
      <c r="E406" s="36"/>
      <c r="F406" s="36"/>
      <c r="G406" s="36"/>
      <c r="H406" s="36"/>
      <c r="I406" s="36"/>
      <c r="J406" s="41"/>
      <c r="K406" s="36"/>
      <c r="L406" s="36"/>
      <c r="M406" s="36"/>
      <c r="N406" s="36"/>
      <c r="O406" s="45"/>
      <c r="P406" s="43"/>
      <c r="Q406" s="36"/>
      <c r="R406" s="37"/>
      <c r="S406" s="37"/>
      <c r="T406" s="37"/>
      <c r="U406" s="37"/>
      <c r="V406" s="37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9"/>
      <c r="AI406" s="39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/>
      <c r="CO406"/>
      <c r="CP406"/>
      <c r="CQ406"/>
      <c r="CR406"/>
      <c r="CS406"/>
      <c r="CT406"/>
      <c r="CU406"/>
      <c r="CV406" s="34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</row>
    <row r="407" spans="1:200" s="11" customFormat="1" ht="18.75">
      <c r="A407" s="12"/>
      <c r="B407" s="35"/>
      <c r="C407" s="35"/>
      <c r="D407" s="36"/>
      <c r="E407" s="36"/>
      <c r="F407" s="36"/>
      <c r="G407" s="36"/>
      <c r="H407" s="36"/>
      <c r="I407" s="36"/>
      <c r="J407" s="41"/>
      <c r="K407" s="36"/>
      <c r="L407" s="36"/>
      <c r="M407" s="36"/>
      <c r="N407" s="36"/>
      <c r="O407" s="42"/>
      <c r="P407" s="43"/>
      <c r="Q407" s="36"/>
      <c r="R407" s="37"/>
      <c r="S407" s="37"/>
      <c r="T407" s="37"/>
      <c r="U407" s="37"/>
      <c r="V407" s="37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9"/>
      <c r="AI407" s="39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/>
      <c r="CO407"/>
      <c r="CP407"/>
      <c r="CQ407"/>
      <c r="CR407"/>
      <c r="CS407"/>
      <c r="CT407"/>
      <c r="CU407"/>
      <c r="CV407" s="34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</row>
    <row r="408" spans="1:200" s="11" customFormat="1" ht="18.75">
      <c r="A408" s="12"/>
      <c r="B408" s="35"/>
      <c r="C408" s="35"/>
      <c r="D408" s="36"/>
      <c r="E408" s="36"/>
      <c r="F408" s="36"/>
      <c r="G408" s="36"/>
      <c r="H408" s="36"/>
      <c r="I408" s="36"/>
      <c r="J408" s="41"/>
      <c r="K408" s="36"/>
      <c r="L408" s="36"/>
      <c r="M408" s="36"/>
      <c r="N408" s="36"/>
      <c r="O408" s="42"/>
      <c r="P408" s="43"/>
      <c r="Q408" s="36"/>
      <c r="R408" s="37"/>
      <c r="S408" s="37"/>
      <c r="T408" s="37"/>
      <c r="U408" s="37"/>
      <c r="V408" s="37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9"/>
      <c r="AI408" s="39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/>
      <c r="CO408"/>
      <c r="CP408"/>
      <c r="CQ408"/>
      <c r="CR408"/>
      <c r="CS408"/>
      <c r="CT408"/>
      <c r="CU408"/>
      <c r="CV408" s="34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</row>
    <row r="409" spans="1:200" s="11" customFormat="1" ht="18.75">
      <c r="A409" s="12"/>
      <c r="B409" s="35"/>
      <c r="C409" s="35"/>
      <c r="D409" s="36"/>
      <c r="E409" s="36"/>
      <c r="F409" s="36"/>
      <c r="G409" s="36"/>
      <c r="H409" s="36"/>
      <c r="I409" s="36"/>
      <c r="J409" s="41"/>
      <c r="K409" s="36"/>
      <c r="L409" s="36"/>
      <c r="M409" s="36"/>
      <c r="N409" s="36"/>
      <c r="O409" s="42"/>
      <c r="P409" s="43"/>
      <c r="Q409" s="36"/>
      <c r="R409" s="37"/>
      <c r="S409" s="37"/>
      <c r="T409" s="37"/>
      <c r="U409" s="37"/>
      <c r="V409" s="37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9"/>
      <c r="AI409" s="39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/>
      <c r="CO409"/>
      <c r="CP409"/>
      <c r="CQ409"/>
      <c r="CR409"/>
      <c r="CS409"/>
      <c r="CT409"/>
      <c r="CU409"/>
      <c r="CV409" s="34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</row>
    <row r="410" spans="1:200" s="11" customFormat="1" ht="18.75">
      <c r="A410" s="12"/>
      <c r="B410" s="35"/>
      <c r="C410" s="35"/>
      <c r="D410" s="36"/>
      <c r="E410" s="36"/>
      <c r="F410" s="36"/>
      <c r="G410" s="36"/>
      <c r="H410" s="36"/>
      <c r="I410" s="36"/>
      <c r="J410" s="41"/>
      <c r="K410" s="36"/>
      <c r="L410" s="36"/>
      <c r="M410" s="36"/>
      <c r="N410" s="36"/>
      <c r="O410" s="45"/>
      <c r="P410" s="43"/>
      <c r="Q410" s="36"/>
      <c r="R410" s="37"/>
      <c r="S410" s="37"/>
      <c r="T410" s="37"/>
      <c r="U410" s="37"/>
      <c r="V410" s="37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9"/>
      <c r="AI410" s="39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/>
      <c r="CO410"/>
      <c r="CP410"/>
      <c r="CQ410"/>
      <c r="CR410"/>
      <c r="CS410"/>
      <c r="CT410"/>
      <c r="CU410"/>
      <c r="CV410" s="34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</row>
    <row r="411" spans="1:200" s="11" customFormat="1" ht="18.75">
      <c r="A411" s="12"/>
      <c r="B411" s="35"/>
      <c r="C411" s="35"/>
      <c r="D411" s="36"/>
      <c r="E411" s="36"/>
      <c r="F411" s="36"/>
      <c r="G411" s="36"/>
      <c r="H411" s="36"/>
      <c r="I411" s="36"/>
      <c r="J411" s="41"/>
      <c r="K411" s="36"/>
      <c r="L411" s="36"/>
      <c r="M411" s="36"/>
      <c r="N411" s="36"/>
      <c r="O411" s="42"/>
      <c r="P411" s="43"/>
      <c r="Q411" s="36"/>
      <c r="R411" s="37"/>
      <c r="S411" s="37"/>
      <c r="T411" s="37"/>
      <c r="U411" s="37"/>
      <c r="V411" s="37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9"/>
      <c r="AI411" s="39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/>
      <c r="CO411"/>
      <c r="CP411"/>
      <c r="CQ411"/>
      <c r="CR411"/>
      <c r="CS411"/>
      <c r="CT411"/>
      <c r="CU411"/>
      <c r="CV411" s="34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</row>
    <row r="412" spans="1:200" s="11" customFormat="1" ht="18.75">
      <c r="A412" s="12"/>
      <c r="B412" s="35"/>
      <c r="C412" s="35"/>
      <c r="D412" s="36"/>
      <c r="E412" s="36"/>
      <c r="F412" s="36"/>
      <c r="G412" s="36"/>
      <c r="H412" s="36"/>
      <c r="I412" s="36"/>
      <c r="J412" s="41"/>
      <c r="K412" s="36"/>
      <c r="L412" s="36"/>
      <c r="M412" s="36"/>
      <c r="N412" s="36"/>
      <c r="O412" s="42"/>
      <c r="P412" s="43"/>
      <c r="Q412" s="36"/>
      <c r="R412" s="37"/>
      <c r="S412" s="37"/>
      <c r="T412" s="37"/>
      <c r="U412" s="37"/>
      <c r="V412" s="37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9"/>
      <c r="AI412" s="39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/>
      <c r="CO412"/>
      <c r="CP412"/>
      <c r="CQ412"/>
      <c r="CR412"/>
      <c r="CS412"/>
      <c r="CT412"/>
      <c r="CU412"/>
      <c r="CV412" s="34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</row>
    <row r="413" spans="1:200" s="11" customFormat="1" ht="18.75">
      <c r="A413" s="12"/>
      <c r="B413" s="35"/>
      <c r="C413" s="35"/>
      <c r="D413" s="36"/>
      <c r="E413" s="36"/>
      <c r="F413" s="36"/>
      <c r="G413" s="36"/>
      <c r="H413" s="36"/>
      <c r="I413" s="36"/>
      <c r="J413" s="41"/>
      <c r="K413" s="36"/>
      <c r="L413" s="36"/>
      <c r="M413" s="36"/>
      <c r="N413" s="36"/>
      <c r="O413" s="47"/>
      <c r="P413" s="43"/>
      <c r="Q413" s="36"/>
      <c r="R413" s="37"/>
      <c r="S413" s="37"/>
      <c r="T413" s="37"/>
      <c r="U413" s="37"/>
      <c r="V413" s="37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9"/>
      <c r="AI413" s="39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/>
      <c r="CO413"/>
      <c r="CP413"/>
      <c r="CQ413"/>
      <c r="CR413"/>
      <c r="CS413"/>
      <c r="CT413"/>
      <c r="CU413"/>
      <c r="CV413" s="34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</row>
    <row r="414" spans="1:200" s="11" customFormat="1" ht="18.75">
      <c r="A414" s="12"/>
      <c r="B414" s="35"/>
      <c r="C414" s="35"/>
      <c r="D414" s="36"/>
      <c r="E414" s="36"/>
      <c r="F414" s="36"/>
      <c r="G414" s="36"/>
      <c r="H414" s="36"/>
      <c r="I414" s="36"/>
      <c r="J414" s="41"/>
      <c r="K414" s="36"/>
      <c r="L414" s="36"/>
      <c r="M414" s="36"/>
      <c r="N414" s="36"/>
      <c r="O414" s="44"/>
      <c r="P414" s="43"/>
      <c r="Q414" s="36"/>
      <c r="R414" s="37"/>
      <c r="S414" s="37"/>
      <c r="T414" s="37"/>
      <c r="U414" s="37"/>
      <c r="V414" s="37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9"/>
      <c r="AI414" s="39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/>
      <c r="CO414"/>
      <c r="CP414"/>
      <c r="CQ414"/>
      <c r="CR414"/>
      <c r="CS414"/>
      <c r="CT414"/>
      <c r="CU414"/>
      <c r="CV414" s="3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</row>
    <row r="415" spans="1:200" s="11" customFormat="1" ht="18.75">
      <c r="A415" s="12"/>
      <c r="B415" s="35"/>
      <c r="C415" s="35"/>
      <c r="D415" s="36"/>
      <c r="E415" s="36"/>
      <c r="F415" s="36"/>
      <c r="G415" s="36"/>
      <c r="H415" s="36"/>
      <c r="I415" s="36"/>
      <c r="J415" s="41"/>
      <c r="K415" s="36"/>
      <c r="L415" s="36"/>
      <c r="M415" s="36"/>
      <c r="N415" s="36"/>
      <c r="O415" s="47"/>
      <c r="P415" s="43"/>
      <c r="Q415" s="36"/>
      <c r="R415" s="37"/>
      <c r="S415" s="37"/>
      <c r="T415" s="37"/>
      <c r="U415" s="37"/>
      <c r="V415" s="37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9"/>
      <c r="AI415" s="39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/>
      <c r="CO415"/>
      <c r="CP415"/>
      <c r="CQ415"/>
      <c r="CR415"/>
      <c r="CS415"/>
      <c r="CT415"/>
      <c r="CU415"/>
      <c r="CV415" s="34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</row>
    <row r="416" spans="1:200" s="11" customFormat="1" ht="18.75">
      <c r="A416" s="12"/>
      <c r="B416" s="35"/>
      <c r="C416" s="35"/>
      <c r="D416" s="36"/>
      <c r="E416" s="36"/>
      <c r="F416" s="36"/>
      <c r="G416" s="36"/>
      <c r="H416" s="36"/>
      <c r="I416" s="36"/>
      <c r="J416" s="41"/>
      <c r="K416" s="36"/>
      <c r="L416" s="36"/>
      <c r="M416" s="36"/>
      <c r="N416" s="36"/>
      <c r="O416" s="44"/>
      <c r="P416" s="43"/>
      <c r="Q416" s="36"/>
      <c r="R416" s="37"/>
      <c r="S416" s="37"/>
      <c r="T416" s="37"/>
      <c r="U416" s="37"/>
      <c r="V416" s="37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9"/>
      <c r="AI416" s="39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/>
      <c r="CO416"/>
      <c r="CP416"/>
      <c r="CQ416"/>
      <c r="CR416"/>
      <c r="CS416"/>
      <c r="CT416"/>
      <c r="CU416"/>
      <c r="CV416" s="34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</row>
    <row r="417" spans="1:200" s="11" customFormat="1" ht="18.75">
      <c r="A417" s="12"/>
      <c r="B417" s="35"/>
      <c r="C417" s="35"/>
      <c r="D417" s="36"/>
      <c r="E417" s="36"/>
      <c r="F417" s="36"/>
      <c r="G417" s="36"/>
      <c r="H417" s="36"/>
      <c r="I417" s="36"/>
      <c r="J417" s="41"/>
      <c r="K417" s="36"/>
      <c r="L417" s="36"/>
      <c r="M417" s="36"/>
      <c r="N417" s="36"/>
      <c r="O417" s="44"/>
      <c r="P417" s="43"/>
      <c r="Q417" s="36"/>
      <c r="R417" s="37"/>
      <c r="S417" s="37"/>
      <c r="T417" s="37"/>
      <c r="U417" s="37"/>
      <c r="V417" s="37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9"/>
      <c r="AI417" s="39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/>
      <c r="CO417"/>
      <c r="CP417"/>
      <c r="CQ417"/>
      <c r="CR417"/>
      <c r="CS417"/>
      <c r="CT417"/>
      <c r="CU417"/>
      <c r="CV417" s="34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</row>
    <row r="418" spans="1:200" s="11" customFormat="1" ht="18.75">
      <c r="A418" s="12"/>
      <c r="B418" s="35"/>
      <c r="C418" s="35"/>
      <c r="D418" s="36"/>
      <c r="E418" s="36"/>
      <c r="F418" s="36"/>
      <c r="G418" s="36"/>
      <c r="H418" s="36"/>
      <c r="I418" s="36"/>
      <c r="J418" s="41"/>
      <c r="K418" s="36"/>
      <c r="L418" s="36"/>
      <c r="M418" s="36"/>
      <c r="N418" s="36"/>
      <c r="O418" s="42"/>
      <c r="P418" s="43"/>
      <c r="Q418" s="36"/>
      <c r="R418" s="37"/>
      <c r="S418" s="37"/>
      <c r="T418" s="37"/>
      <c r="U418" s="37"/>
      <c r="V418" s="37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9"/>
      <c r="AI418" s="39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/>
      <c r="CO418"/>
      <c r="CP418"/>
      <c r="CQ418"/>
      <c r="CR418"/>
      <c r="CS418"/>
      <c r="CT418"/>
      <c r="CU418"/>
      <c r="CV418" s="34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</row>
    <row r="419" spans="1:200" s="11" customFormat="1" ht="18.75">
      <c r="A419" s="12"/>
      <c r="B419" s="35"/>
      <c r="C419" s="35"/>
      <c r="D419" s="36"/>
      <c r="E419" s="36"/>
      <c r="F419" s="36"/>
      <c r="G419" s="36"/>
      <c r="H419" s="36"/>
      <c r="I419" s="36"/>
      <c r="J419" s="41"/>
      <c r="K419" s="36"/>
      <c r="L419" s="36"/>
      <c r="M419" s="36"/>
      <c r="N419" s="36"/>
      <c r="O419" s="48"/>
      <c r="P419" s="43"/>
      <c r="Q419" s="36"/>
      <c r="R419" s="37"/>
      <c r="S419" s="37"/>
      <c r="T419" s="37"/>
      <c r="U419" s="37"/>
      <c r="V419" s="37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9"/>
      <c r="AI419" s="39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/>
      <c r="CO419"/>
      <c r="CP419"/>
      <c r="CQ419"/>
      <c r="CR419"/>
      <c r="CS419"/>
      <c r="CT419"/>
      <c r="CU419"/>
      <c r="CV419" s="34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</row>
    <row r="420" spans="1:200" s="11" customFormat="1" ht="18.75">
      <c r="A420" s="12"/>
      <c r="B420" s="35"/>
      <c r="C420" s="35"/>
      <c r="D420" s="36"/>
      <c r="E420" s="36"/>
      <c r="F420" s="36"/>
      <c r="G420" s="36"/>
      <c r="H420" s="36"/>
      <c r="I420" s="36"/>
      <c r="J420" s="41"/>
      <c r="K420" s="36"/>
      <c r="L420" s="36"/>
      <c r="M420" s="36"/>
      <c r="N420" s="36"/>
      <c r="O420" s="45"/>
      <c r="P420" s="43"/>
      <c r="Q420" s="36"/>
      <c r="R420" s="37"/>
      <c r="S420" s="37"/>
      <c r="T420" s="37"/>
      <c r="U420" s="37"/>
      <c r="V420" s="37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9"/>
      <c r="AI420" s="39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/>
      <c r="CO420"/>
      <c r="CP420"/>
      <c r="CQ420"/>
      <c r="CR420"/>
      <c r="CS420"/>
      <c r="CT420"/>
      <c r="CU420"/>
      <c r="CV420" s="34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</row>
    <row r="421" spans="1:200" s="11" customFormat="1" ht="18.75">
      <c r="A421" s="12"/>
      <c r="B421" s="35"/>
      <c r="C421" s="35"/>
      <c r="D421" s="36"/>
      <c r="E421" s="36"/>
      <c r="F421" s="36"/>
      <c r="G421" s="36"/>
      <c r="H421" s="36"/>
      <c r="I421" s="36"/>
      <c r="J421" s="41"/>
      <c r="K421" s="36"/>
      <c r="L421" s="36"/>
      <c r="M421" s="36"/>
      <c r="N421" s="36"/>
      <c r="O421" s="45"/>
      <c r="P421" s="43"/>
      <c r="Q421" s="36"/>
      <c r="R421" s="37"/>
      <c r="S421" s="37"/>
      <c r="T421" s="37"/>
      <c r="U421" s="37"/>
      <c r="V421" s="37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9"/>
      <c r="AI421" s="39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/>
      <c r="CO421"/>
      <c r="CP421"/>
      <c r="CQ421"/>
      <c r="CR421"/>
      <c r="CS421"/>
      <c r="CT421"/>
      <c r="CU421"/>
      <c r="CV421" s="34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</row>
    <row r="422" spans="1:200" s="11" customFormat="1" ht="18.75">
      <c r="A422" s="12"/>
      <c r="B422" s="35"/>
      <c r="C422" s="35"/>
      <c r="D422" s="36"/>
      <c r="E422" s="36"/>
      <c r="F422" s="36"/>
      <c r="G422" s="36"/>
      <c r="H422" s="36"/>
      <c r="I422" s="36"/>
      <c r="J422" s="41"/>
      <c r="K422" s="36"/>
      <c r="L422" s="36"/>
      <c r="M422" s="36"/>
      <c r="N422" s="36"/>
      <c r="O422" s="45"/>
      <c r="P422" s="43"/>
      <c r="Q422" s="36"/>
      <c r="R422" s="37"/>
      <c r="S422" s="37"/>
      <c r="T422" s="37"/>
      <c r="U422" s="37"/>
      <c r="V422" s="37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9"/>
      <c r="AI422" s="39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/>
      <c r="CO422"/>
      <c r="CP422"/>
      <c r="CQ422"/>
      <c r="CR422"/>
      <c r="CS422"/>
      <c r="CT422"/>
      <c r="CU422"/>
      <c r="CV422" s="34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</row>
    <row r="423" spans="1:200" s="11" customFormat="1" ht="18.75">
      <c r="A423" s="12"/>
      <c r="B423" s="35"/>
      <c r="C423" s="35"/>
      <c r="D423" s="36"/>
      <c r="E423" s="36"/>
      <c r="F423" s="36"/>
      <c r="G423" s="36"/>
      <c r="H423" s="36"/>
      <c r="I423" s="36"/>
      <c r="J423" s="41"/>
      <c r="K423" s="36"/>
      <c r="L423" s="36"/>
      <c r="M423" s="36"/>
      <c r="N423" s="36"/>
      <c r="O423" s="45"/>
      <c r="P423" s="43"/>
      <c r="Q423" s="36"/>
      <c r="R423" s="37"/>
      <c r="S423" s="37"/>
      <c r="T423" s="37"/>
      <c r="U423" s="37"/>
      <c r="V423" s="37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9"/>
      <c r="AI423" s="39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/>
      <c r="CO423"/>
      <c r="CP423"/>
      <c r="CQ423"/>
      <c r="CR423"/>
      <c r="CS423"/>
      <c r="CT423"/>
      <c r="CU423"/>
      <c r="CV423" s="34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</row>
    <row r="424" spans="1:200" s="11" customFormat="1" ht="18.75">
      <c r="A424" s="12"/>
      <c r="B424" s="35"/>
      <c r="C424" s="35"/>
      <c r="D424" s="36"/>
      <c r="E424" s="36"/>
      <c r="F424" s="36"/>
      <c r="G424" s="36"/>
      <c r="H424" s="36"/>
      <c r="I424" s="36"/>
      <c r="J424" s="41"/>
      <c r="K424" s="36"/>
      <c r="L424" s="36"/>
      <c r="M424" s="36"/>
      <c r="N424" s="36"/>
      <c r="O424" s="45"/>
      <c r="P424" s="43"/>
      <c r="Q424" s="36"/>
      <c r="R424" s="37"/>
      <c r="S424" s="37"/>
      <c r="T424" s="37"/>
      <c r="U424" s="37"/>
      <c r="V424" s="37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9"/>
      <c r="AI424" s="39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/>
      <c r="CO424"/>
      <c r="CP424"/>
      <c r="CQ424"/>
      <c r="CR424"/>
      <c r="CS424"/>
      <c r="CT424"/>
      <c r="CU424"/>
      <c r="CV424" s="3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</row>
    <row r="425" spans="1:200" s="11" customFormat="1" ht="18.75">
      <c r="A425" s="12"/>
      <c r="B425" s="35"/>
      <c r="C425" s="35"/>
      <c r="D425" s="36"/>
      <c r="E425" s="36"/>
      <c r="F425" s="36"/>
      <c r="G425" s="36"/>
      <c r="H425" s="36"/>
      <c r="I425" s="36"/>
      <c r="J425" s="41"/>
      <c r="K425" s="36"/>
      <c r="L425" s="36"/>
      <c r="M425" s="36"/>
      <c r="N425" s="36"/>
      <c r="O425" s="45"/>
      <c r="P425" s="43"/>
      <c r="Q425" s="36"/>
      <c r="R425" s="37"/>
      <c r="S425" s="37"/>
      <c r="T425" s="37"/>
      <c r="U425" s="37"/>
      <c r="V425" s="37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9"/>
      <c r="AI425" s="39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/>
      <c r="CO425"/>
      <c r="CP425"/>
      <c r="CQ425"/>
      <c r="CR425"/>
      <c r="CS425"/>
      <c r="CT425"/>
      <c r="CU425"/>
      <c r="CV425" s="34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</row>
    <row r="426" spans="1:200" s="11" customFormat="1" ht="18.75">
      <c r="A426" s="12"/>
      <c r="B426" s="35"/>
      <c r="C426" s="35"/>
      <c r="D426" s="36"/>
      <c r="E426" s="36"/>
      <c r="F426" s="36"/>
      <c r="G426" s="36"/>
      <c r="H426" s="36"/>
      <c r="I426" s="36"/>
      <c r="J426" s="41"/>
      <c r="K426" s="36"/>
      <c r="L426" s="36"/>
      <c r="M426" s="36"/>
      <c r="N426" s="36"/>
      <c r="O426" s="42"/>
      <c r="P426" s="43"/>
      <c r="Q426" s="36"/>
      <c r="R426" s="37"/>
      <c r="S426" s="37"/>
      <c r="T426" s="37"/>
      <c r="U426" s="37"/>
      <c r="V426" s="37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9"/>
      <c r="AI426" s="39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/>
      <c r="CO426"/>
      <c r="CP426"/>
      <c r="CQ426"/>
      <c r="CR426"/>
      <c r="CS426"/>
      <c r="CT426"/>
      <c r="CU426"/>
      <c r="CV426" s="34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</row>
    <row r="427" spans="1:200" s="11" customFormat="1" ht="18.75">
      <c r="A427" s="12"/>
      <c r="B427" s="35"/>
      <c r="C427" s="35"/>
      <c r="D427" s="36"/>
      <c r="E427" s="36"/>
      <c r="F427" s="36"/>
      <c r="G427" s="36"/>
      <c r="H427" s="36"/>
      <c r="I427" s="36"/>
      <c r="J427" s="41"/>
      <c r="K427" s="36"/>
      <c r="L427" s="36"/>
      <c r="M427" s="36"/>
      <c r="N427" s="36"/>
      <c r="O427" s="45"/>
      <c r="P427" s="43"/>
      <c r="Q427" s="36"/>
      <c r="R427" s="37"/>
      <c r="S427" s="37"/>
      <c r="T427" s="37"/>
      <c r="U427" s="37"/>
      <c r="V427" s="37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9"/>
      <c r="AI427" s="39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/>
      <c r="CO427"/>
      <c r="CP427"/>
      <c r="CQ427"/>
      <c r="CR427"/>
      <c r="CS427"/>
      <c r="CT427"/>
      <c r="CU427"/>
      <c r="CV427" s="34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</row>
    <row r="428" spans="1:200" s="11" customFormat="1" ht="18.75">
      <c r="A428" s="12"/>
      <c r="B428" s="35"/>
      <c r="C428" s="35"/>
      <c r="D428" s="36"/>
      <c r="E428" s="36"/>
      <c r="F428" s="36"/>
      <c r="G428" s="36"/>
      <c r="H428" s="36"/>
      <c r="I428" s="36"/>
      <c r="J428" s="41"/>
      <c r="K428" s="36"/>
      <c r="L428" s="36"/>
      <c r="M428" s="36"/>
      <c r="N428" s="36"/>
      <c r="O428" s="42"/>
      <c r="P428" s="43"/>
      <c r="Q428" s="36"/>
      <c r="R428" s="37"/>
      <c r="S428" s="37"/>
      <c r="T428" s="37"/>
      <c r="U428" s="37"/>
      <c r="V428" s="37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9"/>
      <c r="AI428" s="39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/>
      <c r="CO428"/>
      <c r="CP428"/>
      <c r="CQ428"/>
      <c r="CR428"/>
      <c r="CS428"/>
      <c r="CT428"/>
      <c r="CU428"/>
      <c r="CV428" s="34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</row>
    <row r="429" spans="1:200" s="11" customFormat="1" ht="18.75">
      <c r="A429" s="12"/>
      <c r="B429" s="35"/>
      <c r="C429" s="35"/>
      <c r="D429" s="36"/>
      <c r="E429" s="36"/>
      <c r="F429" s="36"/>
      <c r="G429" s="36"/>
      <c r="H429" s="36"/>
      <c r="I429" s="36"/>
      <c r="J429" s="41"/>
      <c r="K429" s="36"/>
      <c r="L429" s="36"/>
      <c r="M429" s="36"/>
      <c r="N429" s="36"/>
      <c r="O429" s="42"/>
      <c r="P429" s="43"/>
      <c r="Q429" s="36"/>
      <c r="R429" s="37"/>
      <c r="S429" s="37"/>
      <c r="T429" s="37"/>
      <c r="U429" s="37"/>
      <c r="V429" s="37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9"/>
      <c r="AI429" s="39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/>
      <c r="CO429"/>
      <c r="CP429"/>
      <c r="CQ429"/>
      <c r="CR429"/>
      <c r="CS429"/>
      <c r="CT429"/>
      <c r="CU429"/>
      <c r="CV429" s="34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</row>
    <row r="430" spans="1:200" s="11" customFormat="1" ht="18.75">
      <c r="A430" s="12"/>
      <c r="B430" s="35"/>
      <c r="C430" s="35"/>
      <c r="D430" s="36"/>
      <c r="E430" s="36"/>
      <c r="F430" s="36"/>
      <c r="G430" s="36"/>
      <c r="H430" s="36"/>
      <c r="I430" s="36"/>
      <c r="J430" s="41"/>
      <c r="K430" s="36"/>
      <c r="L430" s="36"/>
      <c r="M430" s="36"/>
      <c r="N430" s="36"/>
      <c r="O430" s="42"/>
      <c r="P430" s="43"/>
      <c r="Q430" s="36"/>
      <c r="R430" s="37"/>
      <c r="S430" s="37"/>
      <c r="T430" s="37"/>
      <c r="U430" s="37"/>
      <c r="V430" s="37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9"/>
      <c r="AI430" s="39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/>
      <c r="CO430"/>
      <c r="CP430"/>
      <c r="CQ430"/>
      <c r="CR430"/>
      <c r="CS430"/>
      <c r="CT430"/>
      <c r="CU430"/>
      <c r="CV430" s="34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</row>
    <row r="431" spans="1:200" s="11" customFormat="1" ht="18.75">
      <c r="A431" s="12"/>
      <c r="B431" s="35"/>
      <c r="C431" s="35"/>
      <c r="D431" s="36"/>
      <c r="E431" s="36"/>
      <c r="F431" s="36"/>
      <c r="G431" s="36"/>
      <c r="H431" s="36"/>
      <c r="I431" s="36"/>
      <c r="J431" s="41"/>
      <c r="K431" s="36"/>
      <c r="L431" s="36"/>
      <c r="M431" s="36"/>
      <c r="N431" s="36"/>
      <c r="O431" s="44"/>
      <c r="P431" s="43"/>
      <c r="Q431" s="36"/>
      <c r="R431" s="37"/>
      <c r="S431" s="37"/>
      <c r="T431" s="37"/>
      <c r="U431" s="37"/>
      <c r="V431" s="37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9"/>
      <c r="AI431" s="39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/>
      <c r="CO431"/>
      <c r="CP431"/>
      <c r="CQ431"/>
      <c r="CR431"/>
      <c r="CS431"/>
      <c r="CT431"/>
      <c r="CU431"/>
      <c r="CV431" s="34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</row>
    <row r="432" spans="1:200" s="11" customFormat="1" ht="18.75">
      <c r="A432" s="12"/>
      <c r="B432" s="35"/>
      <c r="C432" s="35"/>
      <c r="D432" s="36"/>
      <c r="E432" s="36"/>
      <c r="F432" s="36"/>
      <c r="G432" s="36"/>
      <c r="H432" s="36"/>
      <c r="I432" s="36"/>
      <c r="J432" s="41"/>
      <c r="K432" s="36"/>
      <c r="L432" s="36"/>
      <c r="M432" s="36"/>
      <c r="N432" s="36"/>
      <c r="O432" s="44"/>
      <c r="P432" s="43"/>
      <c r="Q432" s="36"/>
      <c r="R432" s="37"/>
      <c r="S432" s="37"/>
      <c r="T432" s="37"/>
      <c r="U432" s="37"/>
      <c r="V432" s="37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9"/>
      <c r="AI432" s="39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/>
      <c r="CO432"/>
      <c r="CP432"/>
      <c r="CQ432"/>
      <c r="CR432"/>
      <c r="CS432"/>
      <c r="CT432"/>
      <c r="CU432"/>
      <c r="CV432" s="34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</row>
    <row r="433" spans="1:200" s="11" customFormat="1" ht="18.75">
      <c r="A433" s="12"/>
      <c r="B433" s="35"/>
      <c r="C433" s="35"/>
      <c r="D433" s="36"/>
      <c r="E433" s="36"/>
      <c r="F433" s="36"/>
      <c r="G433" s="36"/>
      <c r="H433" s="36"/>
      <c r="I433" s="36"/>
      <c r="J433" s="41"/>
      <c r="K433" s="36"/>
      <c r="L433" s="36"/>
      <c r="M433" s="36"/>
      <c r="N433" s="36"/>
      <c r="O433" s="44"/>
      <c r="P433" s="43"/>
      <c r="Q433" s="36"/>
      <c r="R433" s="37"/>
      <c r="S433" s="37"/>
      <c r="T433" s="37"/>
      <c r="U433" s="37"/>
      <c r="V433" s="37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9"/>
      <c r="AI433" s="39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/>
      <c r="CO433"/>
      <c r="CP433"/>
      <c r="CQ433"/>
      <c r="CR433"/>
      <c r="CS433"/>
      <c r="CT433"/>
      <c r="CU433"/>
      <c r="CV433" s="34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</row>
    <row r="434" spans="1:200" s="11" customFormat="1" ht="18.75">
      <c r="A434" s="12"/>
      <c r="B434" s="35"/>
      <c r="C434" s="35"/>
      <c r="D434" s="36"/>
      <c r="E434" s="36"/>
      <c r="F434" s="36"/>
      <c r="G434" s="36"/>
      <c r="H434" s="36"/>
      <c r="I434" s="36"/>
      <c r="J434" s="41"/>
      <c r="K434" s="36"/>
      <c r="L434" s="36"/>
      <c r="M434" s="36"/>
      <c r="N434" s="36"/>
      <c r="O434" s="42"/>
      <c r="P434" s="43"/>
      <c r="Q434" s="36"/>
      <c r="R434" s="37"/>
      <c r="S434" s="37"/>
      <c r="T434" s="37"/>
      <c r="U434" s="37"/>
      <c r="V434" s="37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9"/>
      <c r="AI434" s="39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/>
      <c r="CO434"/>
      <c r="CP434"/>
      <c r="CQ434"/>
      <c r="CR434"/>
      <c r="CS434"/>
      <c r="CT434"/>
      <c r="CU434"/>
      <c r="CV434" s="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</row>
    <row r="435" spans="1:200" s="11" customFormat="1" ht="18.75">
      <c r="A435" s="12"/>
      <c r="B435" s="35"/>
      <c r="C435" s="35"/>
      <c r="D435" s="36"/>
      <c r="E435" s="36"/>
      <c r="F435" s="36"/>
      <c r="G435" s="36"/>
      <c r="H435" s="36"/>
      <c r="I435" s="36"/>
      <c r="J435" s="41"/>
      <c r="K435" s="36"/>
      <c r="L435" s="36"/>
      <c r="M435" s="36"/>
      <c r="N435" s="36"/>
      <c r="O435" s="42"/>
      <c r="P435" s="43"/>
      <c r="Q435" s="36"/>
      <c r="R435" s="37"/>
      <c r="S435" s="37"/>
      <c r="T435" s="37"/>
      <c r="U435" s="37"/>
      <c r="V435" s="37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9"/>
      <c r="AI435" s="39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/>
      <c r="CO435"/>
      <c r="CP435"/>
      <c r="CQ435"/>
      <c r="CR435"/>
      <c r="CS435"/>
      <c r="CT435"/>
      <c r="CU435"/>
      <c r="CV435" s="34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</row>
    <row r="436" spans="1:200" s="11" customFormat="1" ht="18.75">
      <c r="A436" s="12"/>
      <c r="B436" s="35"/>
      <c r="C436" s="35"/>
      <c r="D436" s="36"/>
      <c r="E436" s="36"/>
      <c r="F436" s="36"/>
      <c r="G436" s="36"/>
      <c r="H436" s="36"/>
      <c r="I436" s="36"/>
      <c r="J436" s="41"/>
      <c r="K436" s="36"/>
      <c r="L436" s="36"/>
      <c r="M436" s="36"/>
      <c r="N436" s="36"/>
      <c r="O436" s="45"/>
      <c r="P436" s="43"/>
      <c r="Q436" s="36"/>
      <c r="R436" s="37"/>
      <c r="S436" s="37"/>
      <c r="T436" s="37"/>
      <c r="U436" s="37"/>
      <c r="V436" s="37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9"/>
      <c r="AI436" s="39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/>
      <c r="CO436"/>
      <c r="CP436"/>
      <c r="CQ436"/>
      <c r="CR436"/>
      <c r="CS436"/>
      <c r="CT436"/>
      <c r="CU436"/>
      <c r="CV436" s="34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</row>
    <row r="437" spans="1:200" s="11" customFormat="1" ht="18.75">
      <c r="A437" s="12"/>
      <c r="B437" s="35"/>
      <c r="C437" s="35"/>
      <c r="D437" s="36"/>
      <c r="E437" s="36"/>
      <c r="F437" s="36"/>
      <c r="G437" s="36"/>
      <c r="H437" s="36"/>
      <c r="I437" s="36"/>
      <c r="J437" s="41"/>
      <c r="K437" s="36"/>
      <c r="L437" s="36"/>
      <c r="M437" s="36"/>
      <c r="N437" s="36"/>
      <c r="O437" s="45"/>
      <c r="P437" s="43"/>
      <c r="Q437" s="36"/>
      <c r="R437" s="37"/>
      <c r="S437" s="37"/>
      <c r="T437" s="37"/>
      <c r="U437" s="37"/>
      <c r="V437" s="37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9"/>
      <c r="AI437" s="39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/>
      <c r="CO437"/>
      <c r="CP437"/>
      <c r="CQ437"/>
      <c r="CR437"/>
      <c r="CS437"/>
      <c r="CT437"/>
      <c r="CU437"/>
      <c r="CV437" s="34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</row>
    <row r="438" spans="1:200" s="11" customFormat="1" ht="18.75">
      <c r="A438" s="12"/>
      <c r="B438" s="35"/>
      <c r="C438" s="35"/>
      <c r="D438" s="36"/>
      <c r="E438" s="36"/>
      <c r="F438" s="36"/>
      <c r="G438" s="36"/>
      <c r="H438" s="36"/>
      <c r="I438" s="36"/>
      <c r="J438" s="41"/>
      <c r="K438" s="36"/>
      <c r="L438" s="36"/>
      <c r="M438" s="36"/>
      <c r="N438" s="36"/>
      <c r="O438" s="47"/>
      <c r="P438" s="43"/>
      <c r="Q438" s="36"/>
      <c r="R438" s="37"/>
      <c r="S438" s="37"/>
      <c r="T438" s="37"/>
      <c r="U438" s="37"/>
      <c r="V438" s="37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9"/>
      <c r="AI438" s="39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/>
      <c r="CO438"/>
      <c r="CP438"/>
      <c r="CQ438"/>
      <c r="CR438"/>
      <c r="CS438"/>
      <c r="CT438"/>
      <c r="CU438"/>
      <c r="CV438" s="34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</row>
    <row r="439" spans="1:200" s="11" customFormat="1" ht="18.75">
      <c r="A439" s="12"/>
      <c r="B439" s="35"/>
      <c r="C439" s="35"/>
      <c r="D439" s="36"/>
      <c r="E439" s="36"/>
      <c r="F439" s="36"/>
      <c r="G439" s="36"/>
      <c r="H439" s="36"/>
      <c r="I439" s="36"/>
      <c r="J439" s="41"/>
      <c r="K439" s="36"/>
      <c r="L439" s="36"/>
      <c r="M439" s="36"/>
      <c r="N439" s="36"/>
      <c r="O439" s="45"/>
      <c r="P439" s="43"/>
      <c r="Q439" s="36"/>
      <c r="R439" s="37"/>
      <c r="S439" s="37"/>
      <c r="T439" s="37"/>
      <c r="U439" s="37"/>
      <c r="V439" s="37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9"/>
      <c r="AI439" s="39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/>
      <c r="CO439"/>
      <c r="CP439"/>
      <c r="CQ439"/>
      <c r="CR439"/>
      <c r="CS439"/>
      <c r="CT439"/>
      <c r="CU439"/>
      <c r="CV439" s="34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</row>
    <row r="440" spans="1:200" s="11" customFormat="1" ht="18.75">
      <c r="A440" s="12"/>
      <c r="B440" s="35"/>
      <c r="C440" s="35"/>
      <c r="D440" s="36"/>
      <c r="E440" s="36"/>
      <c r="F440" s="36"/>
      <c r="G440" s="36"/>
      <c r="H440" s="36"/>
      <c r="I440" s="36"/>
      <c r="J440" s="41"/>
      <c r="K440" s="36"/>
      <c r="L440" s="36"/>
      <c r="M440" s="36"/>
      <c r="N440" s="36"/>
      <c r="O440" s="45"/>
      <c r="P440" s="43"/>
      <c r="Q440" s="36"/>
      <c r="R440" s="37"/>
      <c r="S440" s="37"/>
      <c r="T440" s="37"/>
      <c r="U440" s="37"/>
      <c r="V440" s="37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9"/>
      <c r="AI440" s="39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/>
      <c r="CO440"/>
      <c r="CP440"/>
      <c r="CQ440"/>
      <c r="CR440"/>
      <c r="CS440"/>
      <c r="CT440"/>
      <c r="CU440"/>
      <c r="CV440" s="34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</row>
    <row r="441" spans="1:200" s="11" customFormat="1" ht="18.75">
      <c r="A441" s="12"/>
      <c r="B441" s="35"/>
      <c r="C441" s="35"/>
      <c r="D441" s="36"/>
      <c r="E441" s="36"/>
      <c r="F441" s="36"/>
      <c r="G441" s="36"/>
      <c r="H441" s="36"/>
      <c r="I441" s="36"/>
      <c r="J441" s="41"/>
      <c r="K441" s="36"/>
      <c r="L441" s="36"/>
      <c r="M441" s="36"/>
      <c r="N441" s="36"/>
      <c r="O441" s="45"/>
      <c r="P441" s="43"/>
      <c r="Q441" s="36"/>
      <c r="R441" s="37"/>
      <c r="S441" s="37"/>
      <c r="T441" s="37"/>
      <c r="U441" s="37"/>
      <c r="V441" s="37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9"/>
      <c r="AI441" s="39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/>
      <c r="CO441"/>
      <c r="CP441"/>
      <c r="CQ441"/>
      <c r="CR441"/>
      <c r="CS441"/>
      <c r="CT441"/>
      <c r="CU441"/>
      <c r="CV441" s="34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</row>
    <row r="442" spans="1:200" s="11" customFormat="1" ht="18.75">
      <c r="A442" s="12"/>
      <c r="B442" s="35"/>
      <c r="C442" s="35"/>
      <c r="D442" s="36"/>
      <c r="E442" s="36"/>
      <c r="F442" s="36"/>
      <c r="G442" s="36"/>
      <c r="H442" s="36"/>
      <c r="I442" s="36"/>
      <c r="J442" s="41"/>
      <c r="K442" s="36"/>
      <c r="L442" s="36"/>
      <c r="M442" s="36"/>
      <c r="N442" s="36"/>
      <c r="O442" s="45"/>
      <c r="P442" s="43"/>
      <c r="Q442" s="36"/>
      <c r="R442" s="37"/>
      <c r="S442" s="37"/>
      <c r="T442" s="37"/>
      <c r="U442" s="37"/>
      <c r="V442" s="37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9"/>
      <c r="AI442" s="39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/>
      <c r="CO442"/>
      <c r="CP442"/>
      <c r="CQ442"/>
      <c r="CR442"/>
      <c r="CS442"/>
      <c r="CT442"/>
      <c r="CU442"/>
      <c r="CV442" s="34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</row>
    <row r="443" spans="1:200" s="11" customFormat="1" ht="18.75">
      <c r="A443" s="12"/>
      <c r="B443" s="35"/>
      <c r="C443" s="35"/>
      <c r="D443" s="36"/>
      <c r="E443" s="36"/>
      <c r="F443" s="36"/>
      <c r="G443" s="36"/>
      <c r="H443" s="36"/>
      <c r="I443" s="36"/>
      <c r="J443" s="41"/>
      <c r="K443" s="36"/>
      <c r="L443" s="36"/>
      <c r="M443" s="36"/>
      <c r="N443" s="36"/>
      <c r="O443" s="49"/>
      <c r="P443" s="43"/>
      <c r="Q443" s="36"/>
      <c r="R443" s="37"/>
      <c r="S443" s="37"/>
      <c r="T443" s="37"/>
      <c r="U443" s="37"/>
      <c r="V443" s="37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9"/>
      <c r="AI443" s="39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/>
      <c r="CO443"/>
      <c r="CP443"/>
      <c r="CQ443"/>
      <c r="CR443"/>
      <c r="CS443"/>
      <c r="CT443"/>
      <c r="CU443"/>
      <c r="CV443" s="34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</row>
    <row r="444" spans="1:200" s="11" customFormat="1" ht="18.75">
      <c r="A444" s="12"/>
      <c r="B444" s="35"/>
      <c r="C444" s="35"/>
      <c r="D444" s="36"/>
      <c r="E444" s="36"/>
      <c r="F444" s="36"/>
      <c r="G444" s="36"/>
      <c r="H444" s="36"/>
      <c r="I444" s="36"/>
      <c r="J444" s="41"/>
      <c r="K444" s="36"/>
      <c r="L444" s="36"/>
      <c r="M444" s="36"/>
      <c r="N444" s="36"/>
      <c r="O444" s="47"/>
      <c r="P444" s="43"/>
      <c r="Q444" s="36"/>
      <c r="R444" s="37"/>
      <c r="S444" s="37"/>
      <c r="T444" s="37"/>
      <c r="U444" s="37"/>
      <c r="V444" s="37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9"/>
      <c r="AI444" s="39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/>
      <c r="CO444"/>
      <c r="CP444"/>
      <c r="CQ444"/>
      <c r="CR444"/>
      <c r="CS444"/>
      <c r="CT444"/>
      <c r="CU444"/>
      <c r="CV444" s="3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</row>
    <row r="445" spans="1:200" s="11" customFormat="1" ht="18.75">
      <c r="A445" s="12"/>
      <c r="B445" s="35"/>
      <c r="C445" s="35"/>
      <c r="D445" s="36"/>
      <c r="E445" s="36"/>
      <c r="F445" s="36"/>
      <c r="G445" s="36"/>
      <c r="H445" s="36"/>
      <c r="I445" s="36"/>
      <c r="J445" s="41"/>
      <c r="K445" s="36"/>
      <c r="L445" s="36"/>
      <c r="M445" s="36"/>
      <c r="N445" s="36"/>
      <c r="O445" s="45"/>
      <c r="P445" s="43"/>
      <c r="Q445" s="36"/>
      <c r="R445" s="37"/>
      <c r="S445" s="37"/>
      <c r="T445" s="37"/>
      <c r="U445" s="37"/>
      <c r="V445" s="37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9"/>
      <c r="AI445" s="39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/>
      <c r="CO445"/>
      <c r="CP445"/>
      <c r="CQ445"/>
      <c r="CR445"/>
      <c r="CS445"/>
      <c r="CT445"/>
      <c r="CU445"/>
      <c r="CV445" s="34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</row>
    <row r="446" spans="1:200" s="11" customFormat="1" ht="18.75">
      <c r="A446" s="12"/>
      <c r="B446" s="35"/>
      <c r="C446" s="35"/>
      <c r="D446" s="36"/>
      <c r="E446" s="36"/>
      <c r="F446" s="36"/>
      <c r="G446" s="36"/>
      <c r="H446" s="36"/>
      <c r="I446" s="36"/>
      <c r="J446" s="41"/>
      <c r="K446" s="36"/>
      <c r="L446" s="36"/>
      <c r="M446" s="36"/>
      <c r="N446" s="36"/>
      <c r="O446" s="45"/>
      <c r="P446" s="43"/>
      <c r="Q446" s="36"/>
      <c r="R446" s="37"/>
      <c r="S446" s="37"/>
      <c r="T446" s="37"/>
      <c r="U446" s="37"/>
      <c r="V446" s="37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9"/>
      <c r="AI446" s="39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/>
      <c r="CO446"/>
      <c r="CP446"/>
      <c r="CQ446"/>
      <c r="CR446"/>
      <c r="CS446"/>
      <c r="CT446"/>
      <c r="CU446"/>
      <c r="CV446" s="34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</row>
    <row r="447" spans="1:200" s="11" customFormat="1" ht="18.75">
      <c r="A447" s="12"/>
      <c r="B447" s="35"/>
      <c r="C447" s="35"/>
      <c r="D447" s="36"/>
      <c r="E447" s="36"/>
      <c r="F447" s="36"/>
      <c r="G447" s="36"/>
      <c r="H447" s="36"/>
      <c r="I447" s="36"/>
      <c r="J447" s="41"/>
      <c r="K447" s="36"/>
      <c r="L447" s="36"/>
      <c r="M447" s="36"/>
      <c r="N447" s="36"/>
      <c r="O447" s="45"/>
      <c r="P447" s="43"/>
      <c r="Q447" s="36"/>
      <c r="R447" s="37"/>
      <c r="S447" s="37"/>
      <c r="T447" s="37"/>
      <c r="U447" s="37"/>
      <c r="V447" s="37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9"/>
      <c r="AI447" s="39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/>
      <c r="CO447"/>
      <c r="CP447"/>
      <c r="CQ447"/>
      <c r="CR447"/>
      <c r="CS447"/>
      <c r="CT447"/>
      <c r="CU447"/>
      <c r="CV447" s="34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</row>
    <row r="448" spans="1:200" s="11" customFormat="1" ht="18.75">
      <c r="A448" s="12"/>
      <c r="B448" s="35"/>
      <c r="C448" s="35"/>
      <c r="D448" s="36"/>
      <c r="E448" s="36"/>
      <c r="F448" s="36"/>
      <c r="G448" s="36"/>
      <c r="H448" s="36"/>
      <c r="I448" s="36"/>
      <c r="J448" s="41"/>
      <c r="K448" s="36"/>
      <c r="L448" s="36"/>
      <c r="M448" s="36"/>
      <c r="N448" s="36"/>
      <c r="O448" s="45"/>
      <c r="P448" s="43"/>
      <c r="Q448" s="36"/>
      <c r="R448" s="37"/>
      <c r="S448" s="37"/>
      <c r="T448" s="37"/>
      <c r="U448" s="37"/>
      <c r="V448" s="37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9"/>
      <c r="AI448" s="39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/>
      <c r="CO448"/>
      <c r="CP448"/>
      <c r="CQ448"/>
      <c r="CR448"/>
      <c r="CS448"/>
      <c r="CT448"/>
      <c r="CU448"/>
      <c r="CV448" s="34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</row>
    <row r="449" spans="1:200" s="11" customFormat="1" ht="18.75">
      <c r="A449" s="12"/>
      <c r="B449" s="35"/>
      <c r="C449" s="35"/>
      <c r="D449" s="36"/>
      <c r="E449" s="36"/>
      <c r="F449" s="36"/>
      <c r="G449" s="36"/>
      <c r="H449" s="36"/>
      <c r="I449" s="36"/>
      <c r="J449" s="41"/>
      <c r="K449" s="36"/>
      <c r="L449" s="36"/>
      <c r="M449" s="36"/>
      <c r="N449" s="36"/>
      <c r="O449" s="47"/>
      <c r="P449" s="43"/>
      <c r="Q449" s="36"/>
      <c r="R449" s="37"/>
      <c r="S449" s="37"/>
      <c r="T449" s="37"/>
      <c r="U449" s="37"/>
      <c r="V449" s="37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9"/>
      <c r="AI449" s="39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/>
      <c r="CO449"/>
      <c r="CP449"/>
      <c r="CQ449"/>
      <c r="CR449"/>
      <c r="CS449"/>
      <c r="CT449"/>
      <c r="CU449"/>
      <c r="CV449" s="34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</row>
    <row r="450" spans="1:200" s="11" customFormat="1" ht="18.75">
      <c r="A450" s="12"/>
      <c r="B450" s="35"/>
      <c r="C450" s="35"/>
      <c r="D450" s="36"/>
      <c r="E450" s="36"/>
      <c r="F450" s="36"/>
      <c r="G450" s="36"/>
      <c r="H450" s="36"/>
      <c r="I450" s="36"/>
      <c r="J450" s="41"/>
      <c r="K450" s="36"/>
      <c r="L450" s="36"/>
      <c r="M450" s="36"/>
      <c r="N450" s="36"/>
      <c r="O450" s="45"/>
      <c r="P450" s="43"/>
      <c r="Q450" s="36"/>
      <c r="R450" s="37"/>
      <c r="S450" s="37"/>
      <c r="T450" s="37"/>
      <c r="U450" s="37"/>
      <c r="V450" s="37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9"/>
      <c r="AI450" s="39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/>
      <c r="CO450"/>
      <c r="CP450"/>
      <c r="CQ450"/>
      <c r="CR450"/>
      <c r="CS450"/>
      <c r="CT450"/>
      <c r="CU450"/>
      <c r="CV450" s="34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</row>
    <row r="451" spans="1:200" s="11" customFormat="1" ht="18.75">
      <c r="A451" s="12"/>
      <c r="B451" s="35"/>
      <c r="C451" s="35"/>
      <c r="D451" s="36"/>
      <c r="E451" s="36"/>
      <c r="F451" s="36"/>
      <c r="G451" s="36"/>
      <c r="H451" s="36"/>
      <c r="I451" s="36"/>
      <c r="J451" s="41"/>
      <c r="K451" s="36"/>
      <c r="L451" s="36"/>
      <c r="M451" s="36"/>
      <c r="N451" s="36"/>
      <c r="O451" s="45"/>
      <c r="P451" s="43"/>
      <c r="Q451" s="36"/>
      <c r="R451" s="37"/>
      <c r="S451" s="37"/>
      <c r="T451" s="37"/>
      <c r="U451" s="37"/>
      <c r="V451" s="37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9"/>
      <c r="AI451" s="39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/>
      <c r="CO451"/>
      <c r="CP451"/>
      <c r="CQ451"/>
      <c r="CR451"/>
      <c r="CS451"/>
      <c r="CT451"/>
      <c r="CU451"/>
      <c r="CV451" s="34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</row>
    <row r="452" spans="1:200" s="11" customFormat="1" ht="18.75">
      <c r="A452" s="12"/>
      <c r="B452" s="35"/>
      <c r="C452" s="35"/>
      <c r="D452" s="36"/>
      <c r="E452" s="36"/>
      <c r="F452" s="36"/>
      <c r="G452" s="36"/>
      <c r="H452" s="36"/>
      <c r="I452" s="36"/>
      <c r="J452" s="41"/>
      <c r="K452" s="36"/>
      <c r="L452" s="36"/>
      <c r="M452" s="36"/>
      <c r="N452" s="36"/>
      <c r="O452" s="45"/>
      <c r="P452" s="43"/>
      <c r="Q452" s="36"/>
      <c r="R452" s="37"/>
      <c r="S452" s="37"/>
      <c r="T452" s="37"/>
      <c r="U452" s="37"/>
      <c r="V452" s="37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9"/>
      <c r="AI452" s="39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/>
      <c r="CO452"/>
      <c r="CP452"/>
      <c r="CQ452"/>
      <c r="CR452"/>
      <c r="CS452"/>
      <c r="CT452"/>
      <c r="CU452"/>
      <c r="CV452" s="34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</row>
    <row r="453" spans="1:200" s="11" customFormat="1" ht="18.75">
      <c r="A453" s="12"/>
      <c r="B453" s="35"/>
      <c r="C453" s="35"/>
      <c r="D453" s="36"/>
      <c r="E453" s="36"/>
      <c r="F453" s="36"/>
      <c r="G453" s="36"/>
      <c r="H453" s="36"/>
      <c r="I453" s="36"/>
      <c r="J453" s="41"/>
      <c r="K453" s="36"/>
      <c r="L453" s="36"/>
      <c r="M453" s="36"/>
      <c r="N453" s="36"/>
      <c r="O453" s="45"/>
      <c r="P453" s="43"/>
      <c r="Q453" s="36"/>
      <c r="R453" s="37"/>
      <c r="S453" s="37"/>
      <c r="T453" s="37"/>
      <c r="U453" s="37"/>
      <c r="V453" s="37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9"/>
      <c r="AI453" s="39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/>
      <c r="CO453"/>
      <c r="CP453"/>
      <c r="CQ453"/>
      <c r="CR453"/>
      <c r="CS453"/>
      <c r="CT453"/>
      <c r="CU453"/>
      <c r="CV453" s="34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</row>
    <row r="454" spans="1:200" s="11" customFormat="1" ht="18.75">
      <c r="A454" s="12"/>
      <c r="B454" s="35"/>
      <c r="C454" s="35"/>
      <c r="D454" s="36"/>
      <c r="E454" s="36"/>
      <c r="F454" s="36"/>
      <c r="G454" s="36"/>
      <c r="H454" s="36"/>
      <c r="I454" s="36"/>
      <c r="J454" s="41"/>
      <c r="K454" s="36"/>
      <c r="L454" s="36"/>
      <c r="M454" s="36"/>
      <c r="N454" s="36"/>
      <c r="O454" s="45"/>
      <c r="P454" s="43"/>
      <c r="Q454" s="36"/>
      <c r="R454" s="37"/>
      <c r="S454" s="37"/>
      <c r="T454" s="37"/>
      <c r="U454" s="37"/>
      <c r="V454" s="37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9"/>
      <c r="AI454" s="39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/>
      <c r="CO454"/>
      <c r="CP454"/>
      <c r="CQ454"/>
      <c r="CR454"/>
      <c r="CS454"/>
      <c r="CT454"/>
      <c r="CU454"/>
      <c r="CV454" s="3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</row>
    <row r="455" spans="1:200" s="11" customFormat="1" ht="18.75">
      <c r="A455" s="12"/>
      <c r="B455" s="35"/>
      <c r="C455" s="35"/>
      <c r="D455" s="36"/>
      <c r="E455" s="36"/>
      <c r="F455" s="36"/>
      <c r="G455" s="36"/>
      <c r="H455" s="36"/>
      <c r="I455" s="36"/>
      <c r="J455" s="41"/>
      <c r="K455" s="36"/>
      <c r="L455" s="36"/>
      <c r="M455" s="36"/>
      <c r="N455" s="36"/>
      <c r="O455" s="45"/>
      <c r="P455" s="43"/>
      <c r="Q455" s="36"/>
      <c r="R455" s="37"/>
      <c r="S455" s="37"/>
      <c r="T455" s="37"/>
      <c r="U455" s="37"/>
      <c r="V455" s="37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9"/>
      <c r="AI455" s="39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/>
      <c r="CO455"/>
      <c r="CP455"/>
      <c r="CQ455"/>
      <c r="CR455"/>
      <c r="CS455"/>
      <c r="CT455"/>
      <c r="CU455"/>
      <c r="CV455" s="34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</row>
    <row r="456" spans="1:200" s="11" customFormat="1" ht="18.75">
      <c r="A456" s="12"/>
      <c r="B456" s="35"/>
      <c r="C456" s="35"/>
      <c r="D456" s="36"/>
      <c r="E456" s="36"/>
      <c r="F456" s="36"/>
      <c r="G456" s="36"/>
      <c r="H456" s="36"/>
      <c r="I456" s="36"/>
      <c r="J456" s="41"/>
      <c r="K456" s="36"/>
      <c r="L456" s="36"/>
      <c r="M456" s="36"/>
      <c r="N456" s="36"/>
      <c r="O456" s="44"/>
      <c r="P456" s="43"/>
      <c r="Q456" s="36"/>
      <c r="R456" s="37"/>
      <c r="S456" s="37"/>
      <c r="T456" s="37"/>
      <c r="U456" s="37"/>
      <c r="V456" s="37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9"/>
      <c r="AI456" s="39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/>
      <c r="CO456"/>
      <c r="CP456"/>
      <c r="CQ456"/>
      <c r="CR456"/>
      <c r="CS456"/>
      <c r="CT456"/>
      <c r="CU456"/>
      <c r="CV456" s="34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</row>
    <row r="457" spans="1:200" s="11" customFormat="1" ht="18.75">
      <c r="A457" s="12"/>
      <c r="B457" s="35"/>
      <c r="C457" s="35"/>
      <c r="D457" s="36"/>
      <c r="E457" s="36"/>
      <c r="F457" s="36"/>
      <c r="G457" s="36"/>
      <c r="H457" s="36"/>
      <c r="I457" s="36"/>
      <c r="J457" s="41"/>
      <c r="K457" s="36"/>
      <c r="L457" s="36"/>
      <c r="M457" s="36"/>
      <c r="N457" s="36"/>
      <c r="O457" s="44"/>
      <c r="P457" s="43"/>
      <c r="Q457" s="36"/>
      <c r="R457" s="37"/>
      <c r="S457" s="37"/>
      <c r="T457" s="37"/>
      <c r="U457" s="37"/>
      <c r="V457" s="37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9"/>
      <c r="AI457" s="39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/>
      <c r="CO457"/>
      <c r="CP457"/>
      <c r="CQ457"/>
      <c r="CR457"/>
      <c r="CS457"/>
      <c r="CT457"/>
      <c r="CU457"/>
      <c r="CV457" s="34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</row>
    <row r="458" spans="1:200" s="11" customFormat="1" ht="18.75">
      <c r="A458" s="12"/>
      <c r="B458" s="35"/>
      <c r="C458" s="35"/>
      <c r="D458" s="36"/>
      <c r="E458" s="36"/>
      <c r="F458" s="36"/>
      <c r="G458" s="36"/>
      <c r="H458" s="36"/>
      <c r="I458" s="36"/>
      <c r="J458" s="41"/>
      <c r="K458" s="36"/>
      <c r="L458" s="36"/>
      <c r="M458" s="36"/>
      <c r="N458" s="36"/>
      <c r="O458" s="44"/>
      <c r="P458" s="43"/>
      <c r="Q458" s="36"/>
      <c r="R458" s="37"/>
      <c r="S458" s="37"/>
      <c r="T458" s="37"/>
      <c r="U458" s="37"/>
      <c r="V458" s="37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9"/>
      <c r="AI458" s="39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/>
      <c r="CO458"/>
      <c r="CP458"/>
      <c r="CQ458"/>
      <c r="CR458"/>
      <c r="CS458"/>
      <c r="CT458"/>
      <c r="CU458"/>
      <c r="CV458" s="34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</row>
    <row r="459" spans="1:200" s="11" customFormat="1" ht="18.75">
      <c r="A459" s="12"/>
      <c r="B459" s="35"/>
      <c r="C459" s="35"/>
      <c r="D459" s="36"/>
      <c r="E459" s="36"/>
      <c r="F459" s="36"/>
      <c r="G459" s="36"/>
      <c r="H459" s="36"/>
      <c r="I459" s="36"/>
      <c r="J459" s="41"/>
      <c r="K459" s="36"/>
      <c r="L459" s="36"/>
      <c r="M459" s="36"/>
      <c r="N459" s="36"/>
      <c r="O459" s="45"/>
      <c r="P459" s="43"/>
      <c r="Q459" s="36"/>
      <c r="R459" s="37"/>
      <c r="S459" s="37"/>
      <c r="T459" s="37"/>
      <c r="U459" s="37"/>
      <c r="V459" s="37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9"/>
      <c r="AI459" s="39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/>
      <c r="CO459"/>
      <c r="CP459"/>
      <c r="CQ459"/>
      <c r="CR459"/>
      <c r="CS459"/>
      <c r="CT459"/>
      <c r="CU459"/>
      <c r="CV459" s="34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</row>
    <row r="460" spans="1:200" s="11" customFormat="1" ht="18.75">
      <c r="A460" s="12"/>
      <c r="B460" s="35"/>
      <c r="C460" s="35"/>
      <c r="D460" s="36"/>
      <c r="E460" s="36"/>
      <c r="F460" s="36"/>
      <c r="G460" s="36"/>
      <c r="H460" s="36"/>
      <c r="I460" s="36"/>
      <c r="J460" s="41"/>
      <c r="K460" s="36"/>
      <c r="L460" s="36"/>
      <c r="M460" s="36"/>
      <c r="N460" s="36"/>
      <c r="O460" s="42"/>
      <c r="P460" s="43"/>
      <c r="Q460" s="36"/>
      <c r="R460" s="37"/>
      <c r="S460" s="37"/>
      <c r="T460" s="37"/>
      <c r="U460" s="37"/>
      <c r="V460" s="37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9"/>
      <c r="AI460" s="39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/>
      <c r="CO460"/>
      <c r="CP460"/>
      <c r="CQ460"/>
      <c r="CR460"/>
      <c r="CS460"/>
      <c r="CT460"/>
      <c r="CU460"/>
      <c r="CV460" s="34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</row>
    <row r="461" spans="1:200" s="11" customFormat="1" ht="18.75">
      <c r="A461" s="12"/>
      <c r="B461" s="35"/>
      <c r="C461" s="35"/>
      <c r="D461" s="36"/>
      <c r="E461" s="36"/>
      <c r="F461" s="36"/>
      <c r="G461" s="36"/>
      <c r="H461" s="36"/>
      <c r="I461" s="36"/>
      <c r="J461" s="41"/>
      <c r="K461" s="36"/>
      <c r="L461" s="36"/>
      <c r="M461" s="36"/>
      <c r="N461" s="36"/>
      <c r="O461" s="45"/>
      <c r="P461" s="43"/>
      <c r="Q461" s="36"/>
      <c r="R461" s="37"/>
      <c r="S461" s="37"/>
      <c r="T461" s="37"/>
      <c r="U461" s="37"/>
      <c r="V461" s="37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9"/>
      <c r="AI461" s="39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/>
      <c r="CO461"/>
      <c r="CP461"/>
      <c r="CQ461"/>
      <c r="CR461"/>
      <c r="CS461"/>
      <c r="CT461"/>
      <c r="CU461"/>
      <c r="CV461" s="34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</row>
    <row r="462" spans="1:200" s="11" customFormat="1" ht="18.75">
      <c r="A462" s="12"/>
      <c r="B462" s="35"/>
      <c r="C462" s="35"/>
      <c r="D462" s="36"/>
      <c r="E462" s="36"/>
      <c r="F462" s="36"/>
      <c r="G462" s="36"/>
      <c r="H462" s="36"/>
      <c r="I462" s="36"/>
      <c r="J462" s="41"/>
      <c r="K462" s="36"/>
      <c r="L462" s="36"/>
      <c r="M462" s="36"/>
      <c r="N462" s="36"/>
      <c r="O462" s="50"/>
      <c r="P462" s="43"/>
      <c r="Q462" s="36"/>
      <c r="R462" s="37"/>
      <c r="S462" s="37"/>
      <c r="T462" s="37"/>
      <c r="U462" s="37"/>
      <c r="V462" s="37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9"/>
      <c r="AI462" s="39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/>
      <c r="CO462"/>
      <c r="CP462"/>
      <c r="CQ462"/>
      <c r="CR462"/>
      <c r="CS462"/>
      <c r="CT462"/>
      <c r="CU462"/>
      <c r="CV462" s="34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</row>
    <row r="463" spans="1:200" s="11" customFormat="1" ht="18.75">
      <c r="A463" s="12"/>
      <c r="B463" s="35"/>
      <c r="C463" s="35"/>
      <c r="D463" s="36"/>
      <c r="E463" s="36"/>
      <c r="F463" s="36"/>
      <c r="G463" s="36"/>
      <c r="H463" s="36"/>
      <c r="I463" s="36"/>
      <c r="J463" s="41"/>
      <c r="K463" s="36"/>
      <c r="L463" s="36"/>
      <c r="M463" s="36"/>
      <c r="N463" s="36"/>
      <c r="O463" s="50"/>
      <c r="P463" s="43"/>
      <c r="Q463" s="36"/>
      <c r="R463" s="37"/>
      <c r="S463" s="37"/>
      <c r="T463" s="37"/>
      <c r="U463" s="37"/>
      <c r="V463" s="37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9"/>
      <c r="AI463" s="39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/>
      <c r="CO463"/>
      <c r="CP463"/>
      <c r="CQ463"/>
      <c r="CR463"/>
      <c r="CS463"/>
      <c r="CT463"/>
      <c r="CU463"/>
      <c r="CV463" s="34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</row>
    <row r="464" spans="1:200" s="11" customFormat="1" ht="18.75">
      <c r="A464" s="12"/>
      <c r="B464" s="35"/>
      <c r="C464" s="35"/>
      <c r="D464" s="36"/>
      <c r="E464" s="36"/>
      <c r="F464" s="36"/>
      <c r="G464" s="36"/>
      <c r="H464" s="36"/>
      <c r="I464" s="36"/>
      <c r="J464" s="41"/>
      <c r="K464" s="36"/>
      <c r="L464" s="36"/>
      <c r="M464" s="36"/>
      <c r="N464" s="36"/>
      <c r="O464" s="50"/>
      <c r="P464" s="43"/>
      <c r="Q464" s="36"/>
      <c r="R464" s="37"/>
      <c r="S464" s="37"/>
      <c r="T464" s="37"/>
      <c r="U464" s="37"/>
      <c r="V464" s="37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9"/>
      <c r="AI464" s="39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/>
      <c r="CO464"/>
      <c r="CP464"/>
      <c r="CQ464"/>
      <c r="CR464"/>
      <c r="CS464"/>
      <c r="CT464"/>
      <c r="CU464"/>
      <c r="CV464" s="3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</row>
    <row r="465" spans="1:200" s="11" customFormat="1" ht="18.75">
      <c r="A465" s="12"/>
      <c r="B465" s="35"/>
      <c r="C465" s="35"/>
      <c r="D465" s="36"/>
      <c r="E465" s="36"/>
      <c r="F465" s="36"/>
      <c r="G465" s="36"/>
      <c r="H465" s="36"/>
      <c r="I465" s="36"/>
      <c r="J465" s="41"/>
      <c r="K465" s="36"/>
      <c r="L465" s="36"/>
      <c r="M465" s="36"/>
      <c r="N465" s="36"/>
      <c r="O465" s="50"/>
      <c r="P465" s="43"/>
      <c r="Q465" s="36"/>
      <c r="R465" s="37"/>
      <c r="S465" s="37"/>
      <c r="T465" s="37"/>
      <c r="U465" s="37"/>
      <c r="V465" s="37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9"/>
      <c r="AI465" s="39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/>
      <c r="CO465"/>
      <c r="CP465"/>
      <c r="CQ465"/>
      <c r="CR465"/>
      <c r="CS465"/>
      <c r="CT465"/>
      <c r="CU465"/>
      <c r="CV465" s="34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</row>
    <row r="466" spans="1:200" s="11" customFormat="1" ht="18.75">
      <c r="A466" s="12"/>
      <c r="B466" s="35"/>
      <c r="C466" s="35"/>
      <c r="D466" s="36"/>
      <c r="E466" s="36"/>
      <c r="F466" s="36"/>
      <c r="G466" s="36"/>
      <c r="H466" s="36"/>
      <c r="I466" s="36"/>
      <c r="J466" s="41"/>
      <c r="K466" s="36"/>
      <c r="L466" s="36"/>
      <c r="M466" s="36"/>
      <c r="N466" s="36"/>
      <c r="O466" s="50"/>
      <c r="P466" s="43"/>
      <c r="Q466" s="36"/>
      <c r="R466" s="37"/>
      <c r="S466" s="37"/>
      <c r="T466" s="37"/>
      <c r="U466" s="37"/>
      <c r="V466" s="37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9"/>
      <c r="AI466" s="39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/>
      <c r="CO466"/>
      <c r="CP466"/>
      <c r="CQ466"/>
      <c r="CR466"/>
      <c r="CS466"/>
      <c r="CT466"/>
      <c r="CU466"/>
      <c r="CV466" s="34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</row>
    <row r="467" spans="1:200" s="11" customFormat="1" ht="18.75">
      <c r="A467" s="12"/>
      <c r="B467" s="35"/>
      <c r="C467" s="35"/>
      <c r="D467" s="36"/>
      <c r="E467" s="36"/>
      <c r="F467" s="36"/>
      <c r="G467" s="36"/>
      <c r="H467" s="36"/>
      <c r="I467" s="36"/>
      <c r="J467" s="41"/>
      <c r="K467" s="36"/>
      <c r="L467" s="36"/>
      <c r="M467" s="36"/>
      <c r="N467" s="36"/>
      <c r="O467" s="45"/>
      <c r="P467" s="43"/>
      <c r="Q467" s="36"/>
      <c r="R467" s="37"/>
      <c r="S467" s="37"/>
      <c r="T467" s="37"/>
      <c r="U467" s="37"/>
      <c r="V467" s="37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9"/>
      <c r="AI467" s="39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/>
      <c r="CO467"/>
      <c r="CP467"/>
      <c r="CQ467"/>
      <c r="CR467"/>
      <c r="CS467"/>
      <c r="CT467"/>
      <c r="CU467"/>
      <c r="CV467" s="34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</row>
    <row r="468" spans="1:200" s="11" customFormat="1" ht="18.75">
      <c r="A468" s="12"/>
      <c r="B468" s="35"/>
      <c r="C468" s="35"/>
      <c r="D468" s="36"/>
      <c r="E468" s="36"/>
      <c r="F468" s="36"/>
      <c r="G468" s="36"/>
      <c r="H468" s="36"/>
      <c r="I468" s="36"/>
      <c r="J468" s="41"/>
      <c r="K468" s="36"/>
      <c r="L468" s="36"/>
      <c r="M468" s="36"/>
      <c r="N468" s="36"/>
      <c r="O468" s="50"/>
      <c r="P468" s="43"/>
      <c r="Q468" s="36"/>
      <c r="R468" s="37"/>
      <c r="S468" s="37"/>
      <c r="T468" s="37"/>
      <c r="U468" s="37"/>
      <c r="V468" s="37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9"/>
      <c r="AI468" s="39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/>
      <c r="CO468"/>
      <c r="CP468"/>
      <c r="CQ468"/>
      <c r="CR468"/>
      <c r="CS468"/>
      <c r="CT468"/>
      <c r="CU468"/>
      <c r="CV468" s="34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</row>
    <row r="469" spans="1:200" s="11" customFormat="1" ht="18.75">
      <c r="A469" s="12"/>
      <c r="B469" s="35"/>
      <c r="C469" s="35"/>
      <c r="D469" s="36"/>
      <c r="E469" s="36"/>
      <c r="F469" s="36"/>
      <c r="G469" s="36"/>
      <c r="H469" s="36"/>
      <c r="I469" s="36"/>
      <c r="J469" s="41"/>
      <c r="K469" s="36"/>
      <c r="L469" s="36"/>
      <c r="M469" s="36"/>
      <c r="N469" s="36"/>
      <c r="O469" s="45"/>
      <c r="P469" s="43"/>
      <c r="Q469" s="36"/>
      <c r="R469" s="37"/>
      <c r="S469" s="37"/>
      <c r="T469" s="37"/>
      <c r="U469" s="37"/>
      <c r="V469" s="37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9"/>
      <c r="AI469" s="39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/>
      <c r="CO469"/>
      <c r="CP469"/>
      <c r="CQ469"/>
      <c r="CR469"/>
      <c r="CS469"/>
      <c r="CT469"/>
      <c r="CU469"/>
      <c r="CV469" s="34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</row>
    <row r="470" spans="1:200" s="11" customFormat="1" ht="18.75">
      <c r="A470" s="12"/>
      <c r="B470" s="35"/>
      <c r="C470" s="35"/>
      <c r="D470" s="36"/>
      <c r="E470" s="36"/>
      <c r="F470" s="36"/>
      <c r="G470" s="36"/>
      <c r="H470" s="36"/>
      <c r="I470" s="36"/>
      <c r="J470" s="41"/>
      <c r="K470" s="36"/>
      <c r="L470" s="36"/>
      <c r="M470" s="36"/>
      <c r="N470" s="36"/>
      <c r="O470" s="45"/>
      <c r="P470" s="43"/>
      <c r="Q470" s="36"/>
      <c r="R470" s="37"/>
      <c r="S470" s="37"/>
      <c r="T470" s="37"/>
      <c r="U470" s="37"/>
      <c r="V470" s="37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9"/>
      <c r="AI470" s="39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/>
      <c r="CO470"/>
      <c r="CP470"/>
      <c r="CQ470"/>
      <c r="CR470"/>
      <c r="CS470"/>
      <c r="CT470"/>
      <c r="CU470"/>
      <c r="CV470" s="34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</row>
    <row r="471" spans="1:200" s="11" customFormat="1" ht="18.75">
      <c r="A471" s="12"/>
      <c r="B471" s="35"/>
      <c r="C471" s="35"/>
      <c r="D471" s="36"/>
      <c r="E471" s="36"/>
      <c r="F471" s="36"/>
      <c r="G471" s="36"/>
      <c r="H471" s="36"/>
      <c r="I471" s="36"/>
      <c r="J471" s="41"/>
      <c r="K471" s="36"/>
      <c r="L471" s="36"/>
      <c r="M471" s="36"/>
      <c r="N471" s="36"/>
      <c r="O471" s="50"/>
      <c r="P471" s="43"/>
      <c r="Q471" s="36"/>
      <c r="R471" s="37"/>
      <c r="S471" s="37"/>
      <c r="T471" s="37"/>
      <c r="U471" s="37"/>
      <c r="V471" s="37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9"/>
      <c r="AI471" s="39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/>
      <c r="CO471"/>
      <c r="CP471"/>
      <c r="CQ471"/>
      <c r="CR471"/>
      <c r="CS471"/>
      <c r="CT471"/>
      <c r="CU471"/>
      <c r="CV471" s="34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</row>
    <row r="472" spans="1:200" s="11" customFormat="1" ht="18.75">
      <c r="A472" s="12"/>
      <c r="B472" s="35"/>
      <c r="C472" s="35"/>
      <c r="D472" s="36"/>
      <c r="E472" s="36"/>
      <c r="F472" s="36"/>
      <c r="G472" s="36"/>
      <c r="H472" s="36"/>
      <c r="I472" s="36"/>
      <c r="J472" s="41"/>
      <c r="K472" s="36"/>
      <c r="L472" s="36"/>
      <c r="M472" s="36"/>
      <c r="N472" s="36"/>
      <c r="O472" s="50"/>
      <c r="P472" s="43"/>
      <c r="Q472" s="36"/>
      <c r="R472" s="37"/>
      <c r="S472" s="37"/>
      <c r="T472" s="37"/>
      <c r="U472" s="37"/>
      <c r="V472" s="37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9"/>
      <c r="AI472" s="39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/>
      <c r="CO472"/>
      <c r="CP472"/>
      <c r="CQ472"/>
      <c r="CR472"/>
      <c r="CS472"/>
      <c r="CT472"/>
      <c r="CU472"/>
      <c r="CV472" s="34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</row>
    <row r="473" spans="1:200" s="11" customFormat="1" ht="18.75">
      <c r="A473" s="12"/>
      <c r="B473" s="35"/>
      <c r="C473" s="35"/>
      <c r="D473" s="36"/>
      <c r="E473" s="36"/>
      <c r="F473" s="36"/>
      <c r="G473" s="36"/>
      <c r="H473" s="36"/>
      <c r="I473" s="36"/>
      <c r="J473" s="41"/>
      <c r="K473" s="36"/>
      <c r="L473" s="36"/>
      <c r="M473" s="36"/>
      <c r="N473" s="36"/>
      <c r="O473" s="45"/>
      <c r="P473" s="43"/>
      <c r="Q473" s="36"/>
      <c r="R473" s="37"/>
      <c r="S473" s="37"/>
      <c r="T473" s="37"/>
      <c r="U473" s="37"/>
      <c r="V473" s="37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9"/>
      <c r="AI473" s="39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/>
      <c r="CO473"/>
      <c r="CP473"/>
      <c r="CQ473"/>
      <c r="CR473"/>
      <c r="CS473"/>
      <c r="CT473"/>
      <c r="CU473"/>
      <c r="CV473" s="34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</row>
    <row r="474" spans="1:200" s="11" customFormat="1" ht="18.75">
      <c r="A474" s="12"/>
      <c r="B474" s="35"/>
      <c r="C474" s="35"/>
      <c r="D474" s="36"/>
      <c r="E474" s="36"/>
      <c r="F474" s="36"/>
      <c r="G474" s="36"/>
      <c r="H474" s="36"/>
      <c r="I474" s="36"/>
      <c r="J474" s="41"/>
      <c r="K474" s="36"/>
      <c r="L474" s="36"/>
      <c r="M474" s="36"/>
      <c r="N474" s="36"/>
      <c r="O474" s="50"/>
      <c r="P474" s="43"/>
      <c r="Q474" s="36"/>
      <c r="R474" s="37"/>
      <c r="S474" s="37"/>
      <c r="T474" s="37"/>
      <c r="U474" s="37"/>
      <c r="V474" s="37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9"/>
      <c r="AI474" s="39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/>
      <c r="CO474"/>
      <c r="CP474"/>
      <c r="CQ474"/>
      <c r="CR474"/>
      <c r="CS474"/>
      <c r="CT474"/>
      <c r="CU474"/>
      <c r="CV474" s="3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</row>
    <row r="475" spans="1:200" s="11" customFormat="1" ht="18.75">
      <c r="A475" s="12"/>
      <c r="B475" s="35"/>
      <c r="C475" s="35"/>
      <c r="D475" s="36"/>
      <c r="E475" s="36"/>
      <c r="F475" s="36"/>
      <c r="G475" s="36"/>
      <c r="H475" s="36"/>
      <c r="I475" s="36"/>
      <c r="J475" s="41"/>
      <c r="K475" s="36"/>
      <c r="L475" s="36"/>
      <c r="M475" s="36"/>
      <c r="N475" s="36"/>
      <c r="O475" s="50"/>
      <c r="P475" s="43"/>
      <c r="Q475" s="36"/>
      <c r="R475" s="37"/>
      <c r="S475" s="37"/>
      <c r="T475" s="37"/>
      <c r="U475" s="37"/>
      <c r="V475" s="37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9"/>
      <c r="AI475" s="39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/>
      <c r="CO475"/>
      <c r="CP475"/>
      <c r="CQ475"/>
      <c r="CR475"/>
      <c r="CS475"/>
      <c r="CT475"/>
      <c r="CU475"/>
      <c r="CV475" s="34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</row>
    <row r="476" spans="1:200" s="11" customFormat="1" ht="18.75">
      <c r="A476" s="12"/>
      <c r="B476" s="35"/>
      <c r="C476" s="35"/>
      <c r="D476" s="36"/>
      <c r="E476" s="36"/>
      <c r="F476" s="36"/>
      <c r="G476" s="36"/>
      <c r="H476" s="36"/>
      <c r="I476" s="36"/>
      <c r="J476" s="41"/>
      <c r="K476" s="36"/>
      <c r="L476" s="36"/>
      <c r="M476" s="36"/>
      <c r="N476" s="36"/>
      <c r="O476" s="50"/>
      <c r="P476" s="43"/>
      <c r="Q476" s="36"/>
      <c r="R476" s="37"/>
      <c r="S476" s="37"/>
      <c r="T476" s="37"/>
      <c r="U476" s="37"/>
      <c r="V476" s="37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9"/>
      <c r="AI476" s="39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/>
      <c r="CO476"/>
      <c r="CP476"/>
      <c r="CQ476"/>
      <c r="CR476"/>
      <c r="CS476"/>
      <c r="CT476"/>
      <c r="CU476"/>
      <c r="CV476" s="34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</row>
    <row r="477" spans="1:200" s="11" customFormat="1" ht="18.75">
      <c r="A477" s="12"/>
      <c r="B477" s="35"/>
      <c r="C477" s="35"/>
      <c r="D477" s="36"/>
      <c r="E477" s="36"/>
      <c r="F477" s="36"/>
      <c r="G477" s="36"/>
      <c r="H477" s="36"/>
      <c r="I477" s="36"/>
      <c r="J477" s="41"/>
      <c r="K477" s="36"/>
      <c r="L477" s="36"/>
      <c r="M477" s="36"/>
      <c r="N477" s="36"/>
      <c r="O477" s="50"/>
      <c r="P477" s="43"/>
      <c r="Q477" s="36"/>
      <c r="R477" s="37"/>
      <c r="S477" s="37"/>
      <c r="T477" s="37"/>
      <c r="U477" s="37"/>
      <c r="V477" s="37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9"/>
      <c r="AI477" s="39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/>
      <c r="CO477"/>
      <c r="CP477"/>
      <c r="CQ477"/>
      <c r="CR477"/>
      <c r="CS477"/>
      <c r="CT477"/>
      <c r="CU477"/>
      <c r="CV477" s="34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</row>
    <row r="478" spans="1:200" s="11" customFormat="1" ht="18.75">
      <c r="A478" s="12"/>
      <c r="B478" s="35"/>
      <c r="C478" s="35"/>
      <c r="D478" s="36"/>
      <c r="E478" s="36"/>
      <c r="F478" s="36"/>
      <c r="G478" s="36"/>
      <c r="H478" s="36"/>
      <c r="I478" s="36"/>
      <c r="J478" s="41"/>
      <c r="K478" s="36"/>
      <c r="L478" s="36"/>
      <c r="M478" s="36"/>
      <c r="N478" s="36"/>
      <c r="O478" s="50"/>
      <c r="P478" s="43"/>
      <c r="Q478" s="36"/>
      <c r="R478" s="37"/>
      <c r="S478" s="37"/>
      <c r="T478" s="37"/>
      <c r="U478" s="37"/>
      <c r="V478" s="37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9"/>
      <c r="AI478" s="39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/>
      <c r="CO478"/>
      <c r="CP478"/>
      <c r="CQ478"/>
      <c r="CR478"/>
      <c r="CS478"/>
      <c r="CT478"/>
      <c r="CU478"/>
      <c r="CV478" s="34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</row>
    <row r="479" spans="1:200" s="11" customFormat="1" ht="18.75">
      <c r="A479" s="12"/>
      <c r="B479" s="35"/>
      <c r="C479" s="35"/>
      <c r="D479" s="36"/>
      <c r="E479" s="36"/>
      <c r="F479" s="36"/>
      <c r="G479" s="36"/>
      <c r="H479" s="36"/>
      <c r="I479" s="36"/>
      <c r="J479" s="41"/>
      <c r="K479" s="36"/>
      <c r="L479" s="36"/>
      <c r="M479" s="36"/>
      <c r="N479" s="36"/>
      <c r="O479" s="45"/>
      <c r="P479" s="43"/>
      <c r="Q479" s="36"/>
      <c r="R479" s="37"/>
      <c r="S479" s="37"/>
      <c r="T479" s="37"/>
      <c r="U479" s="37"/>
      <c r="V479" s="37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9"/>
      <c r="AI479" s="39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/>
      <c r="CO479"/>
      <c r="CP479"/>
      <c r="CQ479"/>
      <c r="CR479"/>
      <c r="CS479"/>
      <c r="CT479"/>
      <c r="CU479"/>
      <c r="CV479" s="34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</row>
    <row r="480" spans="1:200" s="11" customFormat="1" ht="18.75">
      <c r="A480" s="12"/>
      <c r="B480" s="35"/>
      <c r="C480" s="35"/>
      <c r="D480" s="36"/>
      <c r="E480" s="36"/>
      <c r="F480" s="36"/>
      <c r="G480" s="36"/>
      <c r="H480" s="36"/>
      <c r="I480" s="36"/>
      <c r="J480" s="41"/>
      <c r="K480" s="36"/>
      <c r="L480" s="36"/>
      <c r="M480" s="36"/>
      <c r="N480" s="36"/>
      <c r="O480" s="45"/>
      <c r="P480" s="43"/>
      <c r="Q480" s="36"/>
      <c r="R480" s="37"/>
      <c r="S480" s="37"/>
      <c r="T480" s="37"/>
      <c r="U480" s="37"/>
      <c r="V480" s="37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9"/>
      <c r="AI480" s="39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/>
      <c r="CO480"/>
      <c r="CP480"/>
      <c r="CQ480"/>
      <c r="CR480"/>
      <c r="CS480"/>
      <c r="CT480"/>
      <c r="CU480"/>
      <c r="CV480" s="34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</row>
    <row r="481" spans="1:200" s="11" customFormat="1" ht="18.75">
      <c r="A481" s="12"/>
      <c r="B481" s="35"/>
      <c r="C481" s="35"/>
      <c r="D481" s="36"/>
      <c r="E481" s="36"/>
      <c r="F481" s="36"/>
      <c r="G481" s="36"/>
      <c r="H481" s="36"/>
      <c r="I481" s="36"/>
      <c r="J481" s="41"/>
      <c r="K481" s="36"/>
      <c r="L481" s="36"/>
      <c r="M481" s="36"/>
      <c r="N481" s="36"/>
      <c r="O481" s="45"/>
      <c r="P481" s="43"/>
      <c r="Q481" s="36"/>
      <c r="R481" s="37"/>
      <c r="S481" s="37"/>
      <c r="T481" s="37"/>
      <c r="U481" s="37"/>
      <c r="V481" s="37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9"/>
      <c r="AI481" s="39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/>
      <c r="CO481"/>
      <c r="CP481"/>
      <c r="CQ481"/>
      <c r="CR481"/>
      <c r="CS481"/>
      <c r="CT481"/>
      <c r="CU481"/>
      <c r="CV481" s="34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</row>
    <row r="482" spans="1:200" s="11" customFormat="1" ht="18.75">
      <c r="A482" s="12"/>
      <c r="B482" s="35"/>
      <c r="C482" s="35"/>
      <c r="D482" s="36"/>
      <c r="E482" s="36"/>
      <c r="F482" s="36"/>
      <c r="G482" s="36"/>
      <c r="H482" s="36"/>
      <c r="I482" s="36"/>
      <c r="J482" s="41"/>
      <c r="K482" s="36"/>
      <c r="L482" s="36"/>
      <c r="M482" s="36"/>
      <c r="N482" s="36"/>
      <c r="O482" s="50"/>
      <c r="P482" s="43"/>
      <c r="Q482" s="36"/>
      <c r="R482" s="37"/>
      <c r="S482" s="37"/>
      <c r="T482" s="37"/>
      <c r="U482" s="37"/>
      <c r="V482" s="37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9"/>
      <c r="AI482" s="39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/>
      <c r="CO482"/>
      <c r="CP482"/>
      <c r="CQ482"/>
      <c r="CR482"/>
      <c r="CS482"/>
      <c r="CT482"/>
      <c r="CU482"/>
      <c r="CV482" s="34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</row>
    <row r="483" spans="1:200" s="11" customFormat="1" ht="18.75">
      <c r="A483" s="12"/>
      <c r="B483" s="35"/>
      <c r="C483" s="35"/>
      <c r="D483" s="36"/>
      <c r="E483" s="36"/>
      <c r="F483" s="36"/>
      <c r="G483" s="36"/>
      <c r="H483" s="36"/>
      <c r="I483" s="36"/>
      <c r="J483" s="41"/>
      <c r="K483" s="36"/>
      <c r="L483" s="36"/>
      <c r="M483" s="36"/>
      <c r="N483" s="36"/>
      <c r="O483" s="45"/>
      <c r="P483" s="43"/>
      <c r="Q483" s="36"/>
      <c r="R483" s="37"/>
      <c r="S483" s="37"/>
      <c r="T483" s="37"/>
      <c r="U483" s="37"/>
      <c r="V483" s="37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9"/>
      <c r="AI483" s="39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/>
      <c r="CO483"/>
      <c r="CP483"/>
      <c r="CQ483"/>
      <c r="CR483"/>
      <c r="CS483"/>
      <c r="CT483"/>
      <c r="CU483"/>
      <c r="CV483" s="34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</row>
    <row r="484" spans="1:200" s="11" customFormat="1" ht="18.75">
      <c r="A484" s="12"/>
      <c r="B484" s="35"/>
      <c r="C484" s="35"/>
      <c r="D484" s="36"/>
      <c r="E484" s="36"/>
      <c r="F484" s="36"/>
      <c r="G484" s="36"/>
      <c r="H484" s="36"/>
      <c r="I484" s="36"/>
      <c r="J484" s="41"/>
      <c r="K484" s="36"/>
      <c r="L484" s="36"/>
      <c r="M484" s="36"/>
      <c r="N484" s="36"/>
      <c r="O484" s="45"/>
      <c r="P484" s="43"/>
      <c r="Q484" s="36"/>
      <c r="R484" s="37"/>
      <c r="S484" s="37"/>
      <c r="T484" s="37"/>
      <c r="U484" s="37"/>
      <c r="V484" s="37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9"/>
      <c r="AI484" s="39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/>
      <c r="CO484"/>
      <c r="CP484"/>
      <c r="CQ484"/>
      <c r="CR484"/>
      <c r="CS484"/>
      <c r="CT484"/>
      <c r="CU484"/>
      <c r="CV484" s="3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</row>
    <row r="485" spans="1:200" s="11" customFormat="1" ht="18.75">
      <c r="A485" s="12"/>
      <c r="B485" s="35"/>
      <c r="C485" s="35"/>
      <c r="D485" s="36"/>
      <c r="E485" s="36"/>
      <c r="F485" s="36"/>
      <c r="G485" s="36"/>
      <c r="H485" s="36"/>
      <c r="I485" s="36"/>
      <c r="J485" s="41"/>
      <c r="K485" s="36"/>
      <c r="L485" s="36"/>
      <c r="M485" s="36"/>
      <c r="N485" s="36"/>
      <c r="O485" s="45"/>
      <c r="P485" s="43"/>
      <c r="Q485" s="36"/>
      <c r="R485" s="37"/>
      <c r="S485" s="37"/>
      <c r="T485" s="37"/>
      <c r="U485" s="37"/>
      <c r="V485" s="37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9"/>
      <c r="AI485" s="39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/>
      <c r="CO485"/>
      <c r="CP485"/>
      <c r="CQ485"/>
      <c r="CR485"/>
      <c r="CS485"/>
      <c r="CT485"/>
      <c r="CU485"/>
      <c r="CV485" s="34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</row>
    <row r="486" spans="1:200" s="11" customFormat="1" ht="18.75">
      <c r="A486" s="12"/>
      <c r="B486" s="35"/>
      <c r="C486" s="35"/>
      <c r="D486" s="36"/>
      <c r="E486" s="36"/>
      <c r="F486" s="36"/>
      <c r="G486" s="36"/>
      <c r="H486" s="36"/>
      <c r="I486" s="36"/>
      <c r="J486" s="41"/>
      <c r="K486" s="36"/>
      <c r="L486" s="36"/>
      <c r="M486" s="36"/>
      <c r="N486" s="36"/>
      <c r="O486" s="47"/>
      <c r="P486" s="43"/>
      <c r="Q486" s="36"/>
      <c r="R486" s="37"/>
      <c r="S486" s="37"/>
      <c r="T486" s="37"/>
      <c r="U486" s="37"/>
      <c r="V486" s="37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9"/>
      <c r="AI486" s="39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/>
      <c r="CO486"/>
      <c r="CP486"/>
      <c r="CQ486"/>
      <c r="CR486"/>
      <c r="CS486"/>
      <c r="CT486"/>
      <c r="CU486"/>
      <c r="CV486" s="34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</row>
    <row r="487" spans="1:200" s="11" customFormat="1" ht="18.75">
      <c r="A487" s="12"/>
      <c r="B487" s="35"/>
      <c r="C487" s="35"/>
      <c r="D487" s="36"/>
      <c r="E487" s="36"/>
      <c r="F487" s="36"/>
      <c r="G487" s="36"/>
      <c r="H487" s="36"/>
      <c r="I487" s="36"/>
      <c r="J487" s="41"/>
      <c r="K487" s="36"/>
      <c r="L487" s="36"/>
      <c r="M487" s="36"/>
      <c r="N487" s="36"/>
      <c r="O487" s="45"/>
      <c r="P487" s="43"/>
      <c r="Q487" s="36"/>
      <c r="R487" s="37"/>
      <c r="S487" s="37"/>
      <c r="T487" s="37"/>
      <c r="U487" s="37"/>
      <c r="V487" s="37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9"/>
      <c r="AI487" s="39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/>
      <c r="CO487"/>
      <c r="CP487"/>
      <c r="CQ487"/>
      <c r="CR487"/>
      <c r="CS487"/>
      <c r="CT487"/>
      <c r="CU487"/>
      <c r="CV487" s="34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</row>
    <row r="488" spans="1:200" s="11" customFormat="1" ht="18.75">
      <c r="A488" s="12"/>
      <c r="B488" s="35"/>
      <c r="C488" s="35"/>
      <c r="D488" s="36"/>
      <c r="E488" s="36"/>
      <c r="F488" s="36"/>
      <c r="G488" s="36"/>
      <c r="H488" s="36"/>
      <c r="I488" s="36"/>
      <c r="J488" s="41"/>
      <c r="K488" s="36"/>
      <c r="L488" s="36"/>
      <c r="M488" s="36"/>
      <c r="N488" s="36"/>
      <c r="O488" s="45"/>
      <c r="P488" s="43"/>
      <c r="Q488" s="36"/>
      <c r="R488" s="37"/>
      <c r="S488" s="37"/>
      <c r="T488" s="37"/>
      <c r="U488" s="37"/>
      <c r="V488" s="37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9"/>
      <c r="AI488" s="39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/>
      <c r="CO488"/>
      <c r="CP488"/>
      <c r="CQ488"/>
      <c r="CR488"/>
      <c r="CS488"/>
      <c r="CT488"/>
      <c r="CU488"/>
      <c r="CV488" s="34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</row>
    <row r="489" spans="1:200" s="11" customFormat="1" ht="18.75">
      <c r="A489" s="12"/>
      <c r="B489" s="35"/>
      <c r="C489" s="35"/>
      <c r="D489" s="36"/>
      <c r="E489" s="36"/>
      <c r="F489" s="36"/>
      <c r="G489" s="36"/>
      <c r="H489" s="36"/>
      <c r="I489" s="36"/>
      <c r="J489" s="41"/>
      <c r="K489" s="36"/>
      <c r="L489" s="36"/>
      <c r="M489" s="36"/>
      <c r="N489" s="36"/>
      <c r="O489" s="45"/>
      <c r="P489" s="43"/>
      <c r="Q489" s="36"/>
      <c r="R489" s="37"/>
      <c r="S489" s="37"/>
      <c r="T489" s="37"/>
      <c r="U489" s="37"/>
      <c r="V489" s="37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9"/>
      <c r="AI489" s="39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/>
      <c r="CO489"/>
      <c r="CP489"/>
      <c r="CQ489"/>
      <c r="CR489"/>
      <c r="CS489"/>
      <c r="CT489"/>
      <c r="CU489"/>
      <c r="CV489" s="34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</row>
    <row r="490" spans="1:200" s="11" customFormat="1" ht="18.75">
      <c r="A490" s="12"/>
      <c r="B490" s="35"/>
      <c r="C490" s="35"/>
      <c r="D490" s="36"/>
      <c r="E490" s="36"/>
      <c r="F490" s="36"/>
      <c r="G490" s="36"/>
      <c r="H490" s="36"/>
      <c r="I490" s="36"/>
      <c r="J490" s="41"/>
      <c r="K490" s="36"/>
      <c r="L490" s="36"/>
      <c r="M490" s="36"/>
      <c r="N490" s="36"/>
      <c r="O490" s="45"/>
      <c r="P490" s="43"/>
      <c r="Q490" s="36"/>
      <c r="R490" s="37"/>
      <c r="S490" s="37"/>
      <c r="T490" s="37"/>
      <c r="U490" s="37"/>
      <c r="V490" s="37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9"/>
      <c r="AI490" s="39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/>
      <c r="CO490"/>
      <c r="CP490"/>
      <c r="CQ490"/>
      <c r="CR490"/>
      <c r="CS490"/>
      <c r="CT490"/>
      <c r="CU490"/>
      <c r="CV490" s="34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</row>
    <row r="491" spans="1:200" s="11" customFormat="1" ht="18.75">
      <c r="A491" s="12"/>
      <c r="B491" s="35"/>
      <c r="C491" s="35"/>
      <c r="D491" s="36"/>
      <c r="E491" s="36"/>
      <c r="F491" s="36"/>
      <c r="G491" s="36"/>
      <c r="H491" s="36"/>
      <c r="I491" s="36"/>
      <c r="J491" s="41"/>
      <c r="K491" s="36"/>
      <c r="L491" s="36"/>
      <c r="M491" s="36"/>
      <c r="N491" s="36"/>
      <c r="O491" s="45"/>
      <c r="P491" s="43"/>
      <c r="Q491" s="36"/>
      <c r="R491" s="37"/>
      <c r="S491" s="37"/>
      <c r="T491" s="37"/>
      <c r="U491" s="37"/>
      <c r="V491" s="37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9"/>
      <c r="AI491" s="39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/>
      <c r="CO491"/>
      <c r="CP491"/>
      <c r="CQ491"/>
      <c r="CR491"/>
      <c r="CS491"/>
      <c r="CT491"/>
      <c r="CU491"/>
      <c r="CV491" s="34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</row>
    <row r="492" spans="1:200" s="11" customFormat="1" ht="18.75">
      <c r="A492" s="12"/>
      <c r="B492" s="35"/>
      <c r="C492" s="35"/>
      <c r="D492" s="36"/>
      <c r="E492" s="36"/>
      <c r="F492" s="36"/>
      <c r="G492" s="36"/>
      <c r="H492" s="36"/>
      <c r="I492" s="36"/>
      <c r="J492" s="41"/>
      <c r="K492" s="36"/>
      <c r="L492" s="36"/>
      <c r="M492" s="36"/>
      <c r="N492" s="36"/>
      <c r="O492" s="42"/>
      <c r="P492" s="43"/>
      <c r="Q492" s="36"/>
      <c r="R492" s="37"/>
      <c r="S492" s="37"/>
      <c r="T492" s="37"/>
      <c r="U492" s="37"/>
      <c r="V492" s="37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9"/>
      <c r="AI492" s="39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/>
      <c r="CO492"/>
      <c r="CP492"/>
      <c r="CQ492"/>
      <c r="CR492"/>
      <c r="CS492"/>
      <c r="CT492"/>
      <c r="CU492"/>
      <c r="CV492" s="34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</row>
    <row r="493" spans="1:200" s="11" customFormat="1" ht="18.75">
      <c r="A493" s="12"/>
      <c r="B493" s="35"/>
      <c r="C493" s="35"/>
      <c r="D493" s="36"/>
      <c r="E493" s="36"/>
      <c r="F493" s="36"/>
      <c r="G493" s="36"/>
      <c r="H493" s="36"/>
      <c r="I493" s="36"/>
      <c r="J493" s="41"/>
      <c r="K493" s="36"/>
      <c r="L493" s="36"/>
      <c r="M493" s="36"/>
      <c r="N493" s="36"/>
      <c r="O493" s="45"/>
      <c r="P493" s="43"/>
      <c r="Q493" s="36"/>
      <c r="R493" s="37"/>
      <c r="S493" s="37"/>
      <c r="T493" s="37"/>
      <c r="U493" s="37"/>
      <c r="V493" s="37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9"/>
      <c r="AI493" s="39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/>
      <c r="CO493"/>
      <c r="CP493"/>
      <c r="CQ493"/>
      <c r="CR493"/>
      <c r="CS493"/>
      <c r="CT493"/>
      <c r="CU493"/>
      <c r="CV493" s="34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</row>
    <row r="494" spans="1:200" s="11" customFormat="1" ht="18.75">
      <c r="A494" s="12"/>
      <c r="B494" s="35"/>
      <c r="C494" s="35"/>
      <c r="D494" s="36"/>
      <c r="E494" s="36"/>
      <c r="F494" s="36"/>
      <c r="G494" s="36"/>
      <c r="H494" s="36"/>
      <c r="I494" s="36"/>
      <c r="J494" s="41"/>
      <c r="K494" s="36"/>
      <c r="L494" s="36"/>
      <c r="M494" s="36"/>
      <c r="N494" s="36"/>
      <c r="O494" s="44"/>
      <c r="P494" s="43"/>
      <c r="Q494" s="36"/>
      <c r="R494" s="37"/>
      <c r="S494" s="37"/>
      <c r="T494" s="37"/>
      <c r="U494" s="37"/>
      <c r="V494" s="37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9"/>
      <c r="AI494" s="39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/>
      <c r="CO494"/>
      <c r="CP494"/>
      <c r="CQ494"/>
      <c r="CR494"/>
      <c r="CS494"/>
      <c r="CT494"/>
      <c r="CU494"/>
      <c r="CV494" s="3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</row>
    <row r="495" spans="1:200" s="11" customFormat="1" ht="18.75">
      <c r="A495" s="12"/>
      <c r="B495" s="35"/>
      <c r="C495" s="35"/>
      <c r="D495" s="36"/>
      <c r="E495" s="36"/>
      <c r="F495" s="36"/>
      <c r="G495" s="36"/>
      <c r="H495" s="36"/>
      <c r="I495" s="36"/>
      <c r="J495" s="41"/>
      <c r="K495" s="36"/>
      <c r="L495" s="36"/>
      <c r="M495" s="36"/>
      <c r="N495" s="36"/>
      <c r="O495" s="50"/>
      <c r="P495" s="43"/>
      <c r="Q495" s="36"/>
      <c r="R495" s="37"/>
      <c r="S495" s="37"/>
      <c r="T495" s="37"/>
      <c r="U495" s="37"/>
      <c r="V495" s="37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9"/>
      <c r="AI495" s="39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/>
      <c r="CO495"/>
      <c r="CP495"/>
      <c r="CQ495"/>
      <c r="CR495"/>
      <c r="CS495"/>
      <c r="CT495"/>
      <c r="CU495"/>
      <c r="CV495" s="34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</row>
    <row r="496" spans="1:200" s="11" customFormat="1" ht="18.75">
      <c r="A496" s="12"/>
      <c r="B496" s="35"/>
      <c r="C496" s="35"/>
      <c r="D496" s="36"/>
      <c r="E496" s="36"/>
      <c r="F496" s="36"/>
      <c r="G496" s="36"/>
      <c r="H496" s="36"/>
      <c r="I496" s="36"/>
      <c r="J496" s="41"/>
      <c r="K496" s="36"/>
      <c r="L496" s="36"/>
      <c r="M496" s="36"/>
      <c r="N496" s="36"/>
      <c r="O496" s="51"/>
      <c r="P496" s="43"/>
      <c r="Q496" s="36"/>
      <c r="R496" s="37"/>
      <c r="S496" s="37"/>
      <c r="T496" s="37"/>
      <c r="U496" s="37"/>
      <c r="V496" s="37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9"/>
      <c r="AI496" s="39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/>
      <c r="CO496"/>
      <c r="CP496"/>
      <c r="CQ496"/>
      <c r="CR496"/>
      <c r="CS496"/>
      <c r="CT496"/>
      <c r="CU496"/>
      <c r="CV496" s="34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</row>
    <row r="497" spans="1:200" s="11" customFormat="1" ht="18.75">
      <c r="A497" s="12"/>
      <c r="B497" s="35"/>
      <c r="C497" s="35"/>
      <c r="D497" s="36"/>
      <c r="E497" s="36"/>
      <c r="F497" s="36"/>
      <c r="G497" s="36"/>
      <c r="H497" s="36"/>
      <c r="I497" s="36"/>
      <c r="J497" s="41"/>
      <c r="K497" s="36"/>
      <c r="L497" s="36"/>
      <c r="M497" s="36"/>
      <c r="N497" s="36"/>
      <c r="O497" s="50"/>
      <c r="P497" s="43"/>
      <c r="Q497" s="36"/>
      <c r="R497" s="37"/>
      <c r="S497" s="37"/>
      <c r="T497" s="37"/>
      <c r="U497" s="37"/>
      <c r="V497" s="37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9"/>
      <c r="AI497" s="39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/>
      <c r="CO497"/>
      <c r="CP497"/>
      <c r="CQ497"/>
      <c r="CR497"/>
      <c r="CS497"/>
      <c r="CT497"/>
      <c r="CU497"/>
      <c r="CV497" s="34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</row>
    <row r="498" spans="1:200" s="11" customFormat="1" ht="18.75">
      <c r="A498" s="12"/>
      <c r="B498" s="35"/>
      <c r="C498" s="35"/>
      <c r="D498" s="36"/>
      <c r="E498" s="36"/>
      <c r="F498" s="36"/>
      <c r="G498" s="36"/>
      <c r="H498" s="36"/>
      <c r="I498" s="36"/>
      <c r="J498" s="41"/>
      <c r="K498" s="36"/>
      <c r="L498" s="36"/>
      <c r="M498" s="36"/>
      <c r="N498" s="36"/>
      <c r="O498" s="42"/>
      <c r="P498" s="43"/>
      <c r="Q498" s="36"/>
      <c r="R498" s="37"/>
      <c r="S498" s="37"/>
      <c r="T498" s="37"/>
      <c r="U498" s="37"/>
      <c r="V498" s="37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9"/>
      <c r="AI498" s="39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/>
      <c r="CO498"/>
      <c r="CP498"/>
      <c r="CQ498"/>
      <c r="CR498"/>
      <c r="CS498"/>
      <c r="CT498"/>
      <c r="CU498"/>
      <c r="CV498" s="34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</row>
    <row r="499" spans="1:200" s="11" customFormat="1" ht="18.75">
      <c r="A499" s="12"/>
      <c r="B499" s="35"/>
      <c r="C499" s="35"/>
      <c r="D499" s="36"/>
      <c r="E499" s="36"/>
      <c r="F499" s="36"/>
      <c r="G499" s="36"/>
      <c r="H499" s="36"/>
      <c r="I499" s="36"/>
      <c r="J499" s="41"/>
      <c r="K499" s="36"/>
      <c r="L499" s="36"/>
      <c r="M499" s="36"/>
      <c r="N499" s="36"/>
      <c r="O499" s="47"/>
      <c r="P499" s="43"/>
      <c r="Q499" s="36"/>
      <c r="R499" s="37"/>
      <c r="S499" s="37"/>
      <c r="T499" s="37"/>
      <c r="U499" s="37"/>
      <c r="V499" s="37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9"/>
      <c r="AI499" s="39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/>
      <c r="CO499"/>
      <c r="CP499"/>
      <c r="CQ499"/>
      <c r="CR499"/>
      <c r="CS499"/>
      <c r="CT499"/>
      <c r="CU499"/>
      <c r="CV499" s="34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</row>
    <row r="500" spans="1:200" s="11" customFormat="1" ht="18.75">
      <c r="A500" s="12"/>
      <c r="B500" s="35"/>
      <c r="C500" s="35"/>
      <c r="D500" s="36"/>
      <c r="E500" s="36"/>
      <c r="F500" s="36"/>
      <c r="G500" s="36"/>
      <c r="H500" s="36"/>
      <c r="I500" s="36"/>
      <c r="J500" s="41"/>
      <c r="K500" s="36"/>
      <c r="L500" s="36"/>
      <c r="M500" s="36"/>
      <c r="N500" s="36"/>
      <c r="O500" s="45"/>
      <c r="P500" s="43"/>
      <c r="Q500" s="36"/>
      <c r="R500" s="37"/>
      <c r="S500" s="37"/>
      <c r="T500" s="37"/>
      <c r="U500" s="37"/>
      <c r="V500" s="37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9"/>
      <c r="AI500" s="39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/>
      <c r="CO500"/>
      <c r="CP500"/>
      <c r="CQ500"/>
      <c r="CR500"/>
      <c r="CS500"/>
      <c r="CT500"/>
      <c r="CU500"/>
      <c r="CV500" s="34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</row>
    <row r="501" spans="1:200" s="11" customFormat="1" ht="18.75">
      <c r="A501" s="12"/>
      <c r="B501" s="35"/>
      <c r="C501" s="35"/>
      <c r="D501" s="36"/>
      <c r="E501" s="36"/>
      <c r="F501" s="36"/>
      <c r="G501" s="36"/>
      <c r="H501" s="36"/>
      <c r="I501" s="36"/>
      <c r="J501" s="41"/>
      <c r="K501" s="36"/>
      <c r="L501" s="36"/>
      <c r="M501" s="36"/>
      <c r="N501" s="36"/>
      <c r="O501" s="52"/>
      <c r="P501" s="43"/>
      <c r="Q501" s="36"/>
      <c r="R501" s="37"/>
      <c r="S501" s="37"/>
      <c r="T501" s="37"/>
      <c r="U501" s="37"/>
      <c r="V501" s="37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9"/>
      <c r="AI501" s="39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/>
      <c r="CO501"/>
      <c r="CP501"/>
      <c r="CQ501"/>
      <c r="CR501"/>
      <c r="CS501"/>
      <c r="CT501"/>
      <c r="CU501"/>
      <c r="CV501" s="34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</row>
    <row r="502" spans="1:200" s="11" customFormat="1" ht="18.75">
      <c r="A502" s="12"/>
      <c r="B502" s="35"/>
      <c r="C502" s="35"/>
      <c r="D502" s="36"/>
      <c r="E502" s="36"/>
      <c r="F502" s="36"/>
      <c r="G502" s="36"/>
      <c r="H502" s="36"/>
      <c r="I502" s="36"/>
      <c r="J502" s="41"/>
      <c r="K502" s="36"/>
      <c r="L502" s="36"/>
      <c r="M502" s="36"/>
      <c r="N502" s="36"/>
      <c r="O502" s="52"/>
      <c r="P502" s="43"/>
      <c r="Q502" s="36"/>
      <c r="R502" s="37"/>
      <c r="S502" s="37"/>
      <c r="T502" s="37"/>
      <c r="U502" s="37"/>
      <c r="V502" s="37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9"/>
      <c r="AI502" s="39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/>
      <c r="CO502"/>
      <c r="CP502"/>
      <c r="CQ502"/>
      <c r="CR502"/>
      <c r="CS502"/>
      <c r="CT502"/>
      <c r="CU502"/>
      <c r="CV502" s="34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</row>
    <row r="503" spans="1:200" s="11" customFormat="1" ht="18.75">
      <c r="A503" s="12"/>
      <c r="B503" s="35"/>
      <c r="C503" s="35"/>
      <c r="D503" s="36"/>
      <c r="E503" s="36"/>
      <c r="F503" s="36"/>
      <c r="G503" s="36"/>
      <c r="H503" s="36"/>
      <c r="I503" s="36"/>
      <c r="J503" s="41"/>
      <c r="K503" s="36"/>
      <c r="L503" s="36"/>
      <c r="M503" s="36"/>
      <c r="N503" s="36"/>
      <c r="O503" s="45"/>
      <c r="P503" s="43"/>
      <c r="Q503" s="36"/>
      <c r="R503" s="37"/>
      <c r="S503" s="37"/>
      <c r="T503" s="37"/>
      <c r="U503" s="37"/>
      <c r="V503" s="37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9"/>
      <c r="AI503" s="39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8"/>
      <c r="BU503" s="38"/>
      <c r="BV503" s="38"/>
      <c r="BW503" s="38"/>
      <c r="BX503" s="38"/>
      <c r="BY503" s="38"/>
      <c r="BZ503" s="38"/>
      <c r="CA503" s="38"/>
      <c r="CB503" s="38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/>
      <c r="CO503"/>
      <c r="CP503"/>
      <c r="CQ503"/>
      <c r="CR503"/>
      <c r="CS503"/>
      <c r="CT503"/>
      <c r="CU503"/>
      <c r="CV503" s="34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</row>
    <row r="504" spans="1:200" s="11" customFormat="1" ht="18.75">
      <c r="A504" s="12"/>
      <c r="B504" s="35"/>
      <c r="C504" s="35"/>
      <c r="D504" s="36"/>
      <c r="E504" s="36"/>
      <c r="F504" s="36"/>
      <c r="G504" s="36"/>
      <c r="H504" s="36"/>
      <c r="I504" s="36"/>
      <c r="J504" s="41"/>
      <c r="K504" s="36"/>
      <c r="L504" s="36"/>
      <c r="M504" s="36"/>
      <c r="N504" s="36"/>
      <c r="O504" s="45"/>
      <c r="P504" s="43"/>
      <c r="Q504" s="36"/>
      <c r="R504" s="37"/>
      <c r="S504" s="37"/>
      <c r="T504" s="37"/>
      <c r="U504" s="37"/>
      <c r="V504" s="37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9"/>
      <c r="AI504" s="39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/>
      <c r="CO504"/>
      <c r="CP504"/>
      <c r="CQ504"/>
      <c r="CR504"/>
      <c r="CS504"/>
      <c r="CT504"/>
      <c r="CU504"/>
      <c r="CV504" s="3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</row>
    <row r="505" spans="1:200" s="11" customFormat="1" ht="18.75">
      <c r="A505" s="12"/>
      <c r="B505" s="35"/>
      <c r="C505" s="35"/>
      <c r="D505" s="36"/>
      <c r="E505" s="36"/>
      <c r="F505" s="36"/>
      <c r="G505" s="36"/>
      <c r="H505" s="36"/>
      <c r="I505" s="36"/>
      <c r="J505" s="41"/>
      <c r="K505" s="36"/>
      <c r="L505" s="36"/>
      <c r="M505" s="36"/>
      <c r="N505" s="36"/>
      <c r="O505" s="45"/>
      <c r="P505" s="43"/>
      <c r="Q505" s="36"/>
      <c r="R505" s="37"/>
      <c r="S505" s="37"/>
      <c r="T505" s="37"/>
      <c r="U505" s="37"/>
      <c r="V505" s="37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9"/>
      <c r="AI505" s="39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/>
      <c r="CO505"/>
      <c r="CP505"/>
      <c r="CQ505"/>
      <c r="CR505"/>
      <c r="CS505"/>
      <c r="CT505"/>
      <c r="CU505"/>
      <c r="CV505" s="34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</row>
    <row r="506" spans="1:200" s="11" customFormat="1" ht="18.75">
      <c r="A506" s="12"/>
      <c r="B506" s="35"/>
      <c r="C506" s="35"/>
      <c r="D506" s="36"/>
      <c r="E506" s="36"/>
      <c r="F506" s="36"/>
      <c r="G506" s="36"/>
      <c r="H506" s="36"/>
      <c r="I506" s="36"/>
      <c r="J506" s="41"/>
      <c r="K506" s="36"/>
      <c r="L506" s="36"/>
      <c r="M506" s="36"/>
      <c r="N506" s="36"/>
      <c r="O506" s="45"/>
      <c r="P506" s="43"/>
      <c r="Q506" s="36"/>
      <c r="R506" s="37"/>
      <c r="S506" s="37"/>
      <c r="T506" s="37"/>
      <c r="U506" s="37"/>
      <c r="V506" s="37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9"/>
      <c r="AI506" s="39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8"/>
      <c r="BU506" s="38"/>
      <c r="BV506" s="38"/>
      <c r="BW506" s="38"/>
      <c r="BX506" s="38"/>
      <c r="BY506" s="38"/>
      <c r="BZ506" s="38"/>
      <c r="CA506" s="38"/>
      <c r="CB506" s="38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/>
      <c r="CO506"/>
      <c r="CP506"/>
      <c r="CQ506"/>
      <c r="CR506"/>
      <c r="CS506"/>
      <c r="CT506"/>
      <c r="CU506"/>
      <c r="CV506" s="34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</row>
    <row r="507" spans="1:200" s="11" customFormat="1" ht="18.75">
      <c r="A507" s="12"/>
      <c r="B507" s="35"/>
      <c r="C507" s="35"/>
      <c r="D507" s="36"/>
      <c r="E507" s="36"/>
      <c r="F507" s="36"/>
      <c r="G507" s="36"/>
      <c r="H507" s="36"/>
      <c r="I507" s="36"/>
      <c r="J507" s="41"/>
      <c r="K507" s="36"/>
      <c r="L507" s="36"/>
      <c r="M507" s="36"/>
      <c r="N507" s="36"/>
      <c r="O507" s="45"/>
      <c r="P507" s="43"/>
      <c r="Q507" s="36"/>
      <c r="R507" s="37"/>
      <c r="S507" s="37"/>
      <c r="T507" s="37"/>
      <c r="U507" s="37"/>
      <c r="V507" s="37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9"/>
      <c r="AI507" s="39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8"/>
      <c r="BU507" s="38"/>
      <c r="BV507" s="38"/>
      <c r="BW507" s="38"/>
      <c r="BX507" s="38"/>
      <c r="BY507" s="38"/>
      <c r="BZ507" s="38"/>
      <c r="CA507" s="38"/>
      <c r="CB507" s="38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/>
      <c r="CO507"/>
      <c r="CP507"/>
      <c r="CQ507"/>
      <c r="CR507"/>
      <c r="CS507"/>
      <c r="CT507"/>
      <c r="CU507"/>
      <c r="CV507" s="34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</row>
    <row r="508" spans="1:200" s="11" customFormat="1" ht="18.75">
      <c r="A508" s="12"/>
      <c r="B508" s="35"/>
      <c r="C508" s="35"/>
      <c r="D508" s="36"/>
      <c r="E508" s="36"/>
      <c r="F508" s="36"/>
      <c r="G508" s="36"/>
      <c r="H508" s="36"/>
      <c r="I508" s="36"/>
      <c r="J508" s="41"/>
      <c r="K508" s="36"/>
      <c r="L508" s="36"/>
      <c r="M508" s="36"/>
      <c r="N508" s="36"/>
      <c r="O508" s="45"/>
      <c r="P508" s="43"/>
      <c r="Q508" s="36"/>
      <c r="R508" s="37"/>
      <c r="S508" s="37"/>
      <c r="T508" s="37"/>
      <c r="U508" s="37"/>
      <c r="V508" s="37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9"/>
      <c r="AI508" s="39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  <c r="BO508" s="38"/>
      <c r="BP508" s="38"/>
      <c r="BQ508" s="38"/>
      <c r="BR508" s="38"/>
      <c r="BS508" s="38"/>
      <c r="BT508" s="38"/>
      <c r="BU508" s="38"/>
      <c r="BV508" s="38"/>
      <c r="BW508" s="38"/>
      <c r="BX508" s="38"/>
      <c r="BY508" s="38"/>
      <c r="BZ508" s="38"/>
      <c r="CA508" s="38"/>
      <c r="CB508" s="38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/>
      <c r="CO508"/>
      <c r="CP508"/>
      <c r="CQ508"/>
      <c r="CR508"/>
      <c r="CS508"/>
      <c r="CT508"/>
      <c r="CU508"/>
      <c r="CV508" s="34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</row>
    <row r="509" spans="1:200" s="11" customFormat="1" ht="18.75">
      <c r="A509" s="12"/>
      <c r="B509" s="35"/>
      <c r="C509" s="35"/>
      <c r="D509" s="36"/>
      <c r="E509" s="36"/>
      <c r="F509" s="36"/>
      <c r="G509" s="36"/>
      <c r="H509" s="36"/>
      <c r="I509" s="36"/>
      <c r="J509" s="41"/>
      <c r="K509" s="36"/>
      <c r="L509" s="36"/>
      <c r="M509" s="36"/>
      <c r="N509" s="36"/>
      <c r="O509" s="45"/>
      <c r="P509" s="43"/>
      <c r="Q509" s="36"/>
      <c r="R509" s="37"/>
      <c r="S509" s="37"/>
      <c r="T509" s="37"/>
      <c r="U509" s="37"/>
      <c r="V509" s="37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9"/>
      <c r="AI509" s="39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38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/>
      <c r="CO509"/>
      <c r="CP509"/>
      <c r="CQ509"/>
      <c r="CR509"/>
      <c r="CS509"/>
      <c r="CT509"/>
      <c r="CU509"/>
      <c r="CV509" s="34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</row>
    <row r="510" spans="1:200" s="11" customFormat="1" ht="18.75">
      <c r="A510" s="12"/>
      <c r="B510" s="35"/>
      <c r="C510" s="35"/>
      <c r="D510" s="36"/>
      <c r="E510" s="36"/>
      <c r="F510" s="36"/>
      <c r="G510" s="36"/>
      <c r="H510" s="36"/>
      <c r="I510" s="36"/>
      <c r="J510" s="41"/>
      <c r="K510" s="36"/>
      <c r="L510" s="36"/>
      <c r="M510" s="36"/>
      <c r="N510" s="36"/>
      <c r="O510" s="45"/>
      <c r="P510" s="43"/>
      <c r="Q510" s="36"/>
      <c r="R510" s="37"/>
      <c r="S510" s="37"/>
      <c r="T510" s="37"/>
      <c r="U510" s="37"/>
      <c r="V510" s="37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9"/>
      <c r="AI510" s="39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/>
      <c r="CO510"/>
      <c r="CP510"/>
      <c r="CQ510"/>
      <c r="CR510"/>
      <c r="CS510"/>
      <c r="CT510"/>
      <c r="CU510"/>
      <c r="CV510" s="34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</row>
    <row r="511" spans="1:200" s="11" customFormat="1" ht="18.75">
      <c r="A511" s="12"/>
      <c r="B511" s="35"/>
      <c r="C511" s="35"/>
      <c r="D511" s="36"/>
      <c r="E511" s="36"/>
      <c r="F511" s="36"/>
      <c r="G511" s="36"/>
      <c r="H511" s="36"/>
      <c r="I511" s="36"/>
      <c r="J511" s="41"/>
      <c r="K511" s="36"/>
      <c r="L511" s="36"/>
      <c r="M511" s="36"/>
      <c r="N511" s="36"/>
      <c r="O511" s="45"/>
      <c r="P511" s="43"/>
      <c r="Q511" s="36"/>
      <c r="R511" s="37"/>
      <c r="S511" s="37"/>
      <c r="T511" s="37"/>
      <c r="U511" s="37"/>
      <c r="V511" s="37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9"/>
      <c r="AI511" s="39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/>
      <c r="CO511"/>
      <c r="CP511"/>
      <c r="CQ511"/>
      <c r="CR511"/>
      <c r="CS511"/>
      <c r="CT511"/>
      <c r="CU511"/>
      <c r="CV511" s="34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</row>
    <row r="512" spans="1:200" s="11" customFormat="1" ht="18.75">
      <c r="A512" s="12"/>
      <c r="B512" s="35"/>
      <c r="C512" s="35"/>
      <c r="D512" s="36"/>
      <c r="E512" s="36"/>
      <c r="F512" s="36"/>
      <c r="G512" s="36"/>
      <c r="H512" s="36"/>
      <c r="I512" s="36"/>
      <c r="J512" s="41"/>
      <c r="K512" s="36"/>
      <c r="L512" s="36"/>
      <c r="M512" s="36"/>
      <c r="N512" s="36"/>
      <c r="O512" s="45"/>
      <c r="P512" s="43"/>
      <c r="Q512" s="36"/>
      <c r="R512" s="37"/>
      <c r="S512" s="37"/>
      <c r="T512" s="37"/>
      <c r="U512" s="37"/>
      <c r="V512" s="37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9"/>
      <c r="AI512" s="39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/>
      <c r="CO512"/>
      <c r="CP512"/>
      <c r="CQ512"/>
      <c r="CR512"/>
      <c r="CS512"/>
      <c r="CT512"/>
      <c r="CU512"/>
      <c r="CV512" s="34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</row>
    <row r="513" spans="1:200" s="11" customFormat="1" ht="18.75">
      <c r="A513" s="12"/>
      <c r="B513" s="35"/>
      <c r="C513" s="35"/>
      <c r="D513" s="36"/>
      <c r="E513" s="36"/>
      <c r="F513" s="36"/>
      <c r="G513" s="36"/>
      <c r="H513" s="36"/>
      <c r="I513" s="36"/>
      <c r="J513" s="41"/>
      <c r="K513" s="36"/>
      <c r="L513" s="36"/>
      <c r="M513" s="36"/>
      <c r="N513" s="36"/>
      <c r="O513" s="45"/>
      <c r="P513" s="43"/>
      <c r="Q513" s="36"/>
      <c r="R513" s="37"/>
      <c r="S513" s="37"/>
      <c r="T513" s="37"/>
      <c r="U513" s="37"/>
      <c r="V513" s="37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9"/>
      <c r="AI513" s="39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/>
      <c r="CO513"/>
      <c r="CP513"/>
      <c r="CQ513"/>
      <c r="CR513"/>
      <c r="CS513"/>
      <c r="CT513"/>
      <c r="CU513"/>
      <c r="CV513" s="34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</row>
    <row r="514" spans="1:200" s="11" customFormat="1" ht="18.75">
      <c r="A514" s="12"/>
      <c r="B514" s="35"/>
      <c r="C514" s="35"/>
      <c r="D514" s="36"/>
      <c r="E514" s="36"/>
      <c r="F514" s="36"/>
      <c r="G514" s="36"/>
      <c r="H514" s="36"/>
      <c r="I514" s="36"/>
      <c r="J514" s="41"/>
      <c r="K514" s="36"/>
      <c r="L514" s="36"/>
      <c r="M514" s="36"/>
      <c r="N514" s="36"/>
      <c r="O514" s="45"/>
      <c r="P514" s="43"/>
      <c r="Q514" s="36"/>
      <c r="R514" s="37"/>
      <c r="S514" s="37"/>
      <c r="T514" s="37"/>
      <c r="U514" s="37"/>
      <c r="V514" s="37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9"/>
      <c r="AI514" s="39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/>
      <c r="CO514"/>
      <c r="CP514"/>
      <c r="CQ514"/>
      <c r="CR514"/>
      <c r="CS514"/>
      <c r="CT514"/>
      <c r="CU514"/>
      <c r="CV514" s="3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</row>
    <row r="515" spans="1:200" s="11" customFormat="1" ht="18.75">
      <c r="A515" s="12"/>
      <c r="B515" s="35"/>
      <c r="C515" s="35"/>
      <c r="D515" s="36"/>
      <c r="E515" s="36"/>
      <c r="F515" s="36"/>
      <c r="G515" s="36"/>
      <c r="H515" s="36"/>
      <c r="I515" s="36"/>
      <c r="J515" s="41"/>
      <c r="K515" s="36"/>
      <c r="L515" s="36"/>
      <c r="M515" s="36"/>
      <c r="N515" s="36"/>
      <c r="O515" s="45"/>
      <c r="P515" s="43"/>
      <c r="Q515" s="36"/>
      <c r="R515" s="37"/>
      <c r="S515" s="37"/>
      <c r="T515" s="37"/>
      <c r="U515" s="37"/>
      <c r="V515" s="37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9"/>
      <c r="AI515" s="39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8"/>
      <c r="BU515" s="38"/>
      <c r="BV515" s="38"/>
      <c r="BW515" s="38"/>
      <c r="BX515" s="38"/>
      <c r="BY515" s="38"/>
      <c r="BZ515" s="38"/>
      <c r="CA515" s="38"/>
      <c r="CB515" s="38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/>
      <c r="CO515"/>
      <c r="CP515"/>
      <c r="CQ515"/>
      <c r="CR515"/>
      <c r="CS515"/>
      <c r="CT515"/>
      <c r="CU515"/>
      <c r="CV515" s="34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</row>
    <row r="516" spans="1:200" s="11" customFormat="1" ht="18.75">
      <c r="A516" s="12"/>
      <c r="B516" s="35"/>
      <c r="C516" s="35"/>
      <c r="D516" s="36"/>
      <c r="E516" s="36"/>
      <c r="F516" s="36"/>
      <c r="G516" s="36"/>
      <c r="H516" s="36"/>
      <c r="I516" s="36"/>
      <c r="J516" s="41"/>
      <c r="K516" s="36"/>
      <c r="L516" s="36"/>
      <c r="M516" s="36"/>
      <c r="N516" s="36"/>
      <c r="O516" s="45"/>
      <c r="P516" s="43"/>
      <c r="Q516" s="36"/>
      <c r="R516" s="37"/>
      <c r="S516" s="37"/>
      <c r="T516" s="37"/>
      <c r="U516" s="37"/>
      <c r="V516" s="37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9"/>
      <c r="AI516" s="39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38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/>
      <c r="CO516"/>
      <c r="CP516"/>
      <c r="CQ516"/>
      <c r="CR516"/>
      <c r="CS516"/>
      <c r="CT516"/>
      <c r="CU516"/>
      <c r="CV516" s="34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</row>
    <row r="517" spans="1:200" s="11" customFormat="1" ht="18.75">
      <c r="A517" s="12"/>
      <c r="B517" s="35"/>
      <c r="C517" s="35"/>
      <c r="D517" s="36"/>
      <c r="E517" s="36"/>
      <c r="F517" s="36"/>
      <c r="G517" s="36"/>
      <c r="H517" s="36"/>
      <c r="I517" s="36"/>
      <c r="J517" s="41"/>
      <c r="K517" s="36"/>
      <c r="L517" s="36"/>
      <c r="M517" s="36"/>
      <c r="N517" s="36"/>
      <c r="O517" s="45"/>
      <c r="P517" s="43"/>
      <c r="Q517" s="36"/>
      <c r="R517" s="37"/>
      <c r="S517" s="37"/>
      <c r="T517" s="37"/>
      <c r="U517" s="37"/>
      <c r="V517" s="37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9"/>
      <c r="AI517" s="39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/>
      <c r="CO517"/>
      <c r="CP517"/>
      <c r="CQ517"/>
      <c r="CR517"/>
      <c r="CS517"/>
      <c r="CT517"/>
      <c r="CU517"/>
      <c r="CV517" s="34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</row>
    <row r="518" spans="1:200" s="11" customFormat="1" ht="18.75">
      <c r="A518" s="12"/>
      <c r="B518" s="35"/>
      <c r="C518" s="35"/>
      <c r="D518" s="36"/>
      <c r="E518" s="36"/>
      <c r="F518" s="36"/>
      <c r="G518" s="36"/>
      <c r="H518" s="36"/>
      <c r="I518" s="36"/>
      <c r="J518" s="41"/>
      <c r="K518" s="36"/>
      <c r="L518" s="36"/>
      <c r="M518" s="36"/>
      <c r="N518" s="36"/>
      <c r="O518" s="45"/>
      <c r="P518" s="43"/>
      <c r="Q518" s="36"/>
      <c r="R518" s="37"/>
      <c r="S518" s="37"/>
      <c r="T518" s="37"/>
      <c r="U518" s="37"/>
      <c r="V518" s="37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9"/>
      <c r="AI518" s="39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/>
      <c r="CO518"/>
      <c r="CP518"/>
      <c r="CQ518"/>
      <c r="CR518"/>
      <c r="CS518"/>
      <c r="CT518"/>
      <c r="CU518"/>
      <c r="CV518" s="34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</row>
    <row r="519" spans="1:200" s="11" customFormat="1" ht="18.75">
      <c r="A519" s="12"/>
      <c r="B519" s="35"/>
      <c r="C519" s="35"/>
      <c r="D519" s="36"/>
      <c r="E519" s="36"/>
      <c r="F519" s="36"/>
      <c r="G519" s="36"/>
      <c r="H519" s="36"/>
      <c r="I519" s="36"/>
      <c r="J519" s="41"/>
      <c r="K519" s="36"/>
      <c r="L519" s="36"/>
      <c r="M519" s="36"/>
      <c r="N519" s="36"/>
      <c r="O519" s="45"/>
      <c r="P519" s="43"/>
      <c r="Q519" s="36"/>
      <c r="R519" s="37"/>
      <c r="S519" s="37"/>
      <c r="T519" s="37"/>
      <c r="U519" s="37"/>
      <c r="V519" s="37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9"/>
      <c r="AI519" s="39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/>
      <c r="CO519"/>
      <c r="CP519"/>
      <c r="CQ519"/>
      <c r="CR519"/>
      <c r="CS519"/>
      <c r="CT519"/>
      <c r="CU519"/>
      <c r="CV519" s="34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</row>
    <row r="520" spans="1:200" s="11" customFormat="1" ht="18.75">
      <c r="A520" s="12"/>
      <c r="B520" s="35"/>
      <c r="C520" s="35"/>
      <c r="D520" s="36"/>
      <c r="E520" s="36"/>
      <c r="F520" s="36"/>
      <c r="G520" s="36"/>
      <c r="H520" s="36"/>
      <c r="I520" s="36"/>
      <c r="J520" s="41"/>
      <c r="K520" s="36"/>
      <c r="L520" s="36"/>
      <c r="M520" s="36"/>
      <c r="N520" s="36"/>
      <c r="O520" s="45"/>
      <c r="P520" s="43"/>
      <c r="Q520" s="36"/>
      <c r="R520" s="37"/>
      <c r="S520" s="37"/>
      <c r="T520" s="37"/>
      <c r="U520" s="37"/>
      <c r="V520" s="37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9"/>
      <c r="AI520" s="39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/>
      <c r="CO520"/>
      <c r="CP520"/>
      <c r="CQ520"/>
      <c r="CR520"/>
      <c r="CS520"/>
      <c r="CT520"/>
      <c r="CU520"/>
      <c r="CV520" s="34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</row>
    <row r="521" spans="1:200" s="11" customFormat="1" ht="18.75">
      <c r="A521" s="12"/>
      <c r="B521" s="35"/>
      <c r="C521" s="35"/>
      <c r="D521" s="36"/>
      <c r="E521" s="36"/>
      <c r="F521" s="36"/>
      <c r="G521" s="36"/>
      <c r="H521" s="36"/>
      <c r="I521" s="36"/>
      <c r="J521" s="41"/>
      <c r="K521" s="36"/>
      <c r="L521" s="36"/>
      <c r="M521" s="36"/>
      <c r="N521" s="36"/>
      <c r="O521" s="45"/>
      <c r="P521" s="43"/>
      <c r="Q521" s="36"/>
      <c r="R521" s="37"/>
      <c r="S521" s="37"/>
      <c r="T521" s="37"/>
      <c r="U521" s="37"/>
      <c r="V521" s="37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9"/>
      <c r="AI521" s="39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/>
      <c r="CO521"/>
      <c r="CP521"/>
      <c r="CQ521"/>
      <c r="CR521"/>
      <c r="CS521"/>
      <c r="CT521"/>
      <c r="CU521"/>
      <c r="CV521" s="34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</row>
    <row r="522" spans="1:200" s="11" customFormat="1" ht="18.75">
      <c r="A522" s="12"/>
      <c r="B522" s="35"/>
      <c r="C522" s="35"/>
      <c r="D522" s="36"/>
      <c r="E522" s="36"/>
      <c r="F522" s="36"/>
      <c r="G522" s="36"/>
      <c r="H522" s="36"/>
      <c r="I522" s="36"/>
      <c r="J522" s="41"/>
      <c r="K522" s="36"/>
      <c r="L522" s="36"/>
      <c r="M522" s="36"/>
      <c r="N522" s="36"/>
      <c r="O522" s="45"/>
      <c r="P522" s="43"/>
      <c r="Q522" s="36"/>
      <c r="R522" s="37"/>
      <c r="S522" s="37"/>
      <c r="T522" s="37"/>
      <c r="U522" s="37"/>
      <c r="V522" s="37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9"/>
      <c r="AI522" s="39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/>
      <c r="CO522"/>
      <c r="CP522"/>
      <c r="CQ522"/>
      <c r="CR522"/>
      <c r="CS522"/>
      <c r="CT522"/>
      <c r="CU522"/>
      <c r="CV522" s="34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</row>
    <row r="523" spans="1:200" s="11" customFormat="1" ht="18.75">
      <c r="A523" s="12"/>
      <c r="B523" s="35"/>
      <c r="C523" s="35"/>
      <c r="D523" s="36"/>
      <c r="E523" s="36"/>
      <c r="F523" s="36"/>
      <c r="G523" s="36"/>
      <c r="H523" s="36"/>
      <c r="I523" s="36"/>
      <c r="J523" s="41"/>
      <c r="K523" s="36"/>
      <c r="L523" s="36"/>
      <c r="M523" s="36"/>
      <c r="N523" s="36"/>
      <c r="O523" s="45"/>
      <c r="P523" s="43"/>
      <c r="Q523" s="36"/>
      <c r="R523" s="37"/>
      <c r="S523" s="37"/>
      <c r="T523" s="37"/>
      <c r="U523" s="37"/>
      <c r="V523" s="37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9"/>
      <c r="AI523" s="39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8"/>
      <c r="BU523" s="38"/>
      <c r="BV523" s="38"/>
      <c r="BW523" s="38"/>
      <c r="BX523" s="38"/>
      <c r="BY523" s="38"/>
      <c r="BZ523" s="38"/>
      <c r="CA523" s="38"/>
      <c r="CB523" s="38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/>
      <c r="CO523"/>
      <c r="CP523"/>
      <c r="CQ523"/>
      <c r="CR523"/>
      <c r="CS523"/>
      <c r="CT523"/>
      <c r="CU523"/>
      <c r="CV523" s="34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</row>
    <row r="524" spans="1:200" s="11" customFormat="1" ht="18.75">
      <c r="A524" s="12"/>
      <c r="B524" s="35"/>
      <c r="C524" s="35"/>
      <c r="D524" s="36"/>
      <c r="E524" s="36"/>
      <c r="F524" s="36"/>
      <c r="G524" s="36"/>
      <c r="H524" s="36"/>
      <c r="I524" s="36"/>
      <c r="J524" s="41"/>
      <c r="K524" s="36"/>
      <c r="L524" s="36"/>
      <c r="M524" s="36"/>
      <c r="N524" s="36"/>
      <c r="O524" s="45"/>
      <c r="P524" s="43"/>
      <c r="Q524" s="36"/>
      <c r="R524" s="37"/>
      <c r="S524" s="37"/>
      <c r="T524" s="37"/>
      <c r="U524" s="37"/>
      <c r="V524" s="37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9"/>
      <c r="AI524" s="39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/>
      <c r="CO524"/>
      <c r="CP524"/>
      <c r="CQ524"/>
      <c r="CR524"/>
      <c r="CS524"/>
      <c r="CT524"/>
      <c r="CU524"/>
      <c r="CV524" s="3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</row>
    <row r="525" spans="1:200" s="11" customFormat="1" ht="18.75">
      <c r="A525" s="12"/>
      <c r="B525" s="35"/>
      <c r="C525" s="35"/>
      <c r="D525" s="36"/>
      <c r="E525" s="36"/>
      <c r="F525" s="36"/>
      <c r="G525" s="36"/>
      <c r="H525" s="36"/>
      <c r="I525" s="36"/>
      <c r="J525" s="41"/>
      <c r="K525" s="36"/>
      <c r="L525" s="36"/>
      <c r="M525" s="36"/>
      <c r="N525" s="36"/>
      <c r="O525" s="45"/>
      <c r="P525" s="43"/>
      <c r="Q525" s="36"/>
      <c r="R525" s="37"/>
      <c r="S525" s="37"/>
      <c r="T525" s="37"/>
      <c r="U525" s="37"/>
      <c r="V525" s="37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9"/>
      <c r="AI525" s="39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  <c r="BS525" s="38"/>
      <c r="BT525" s="38"/>
      <c r="BU525" s="38"/>
      <c r="BV525" s="38"/>
      <c r="BW525" s="38"/>
      <c r="BX525" s="38"/>
      <c r="BY525" s="38"/>
      <c r="BZ525" s="38"/>
      <c r="CA525" s="38"/>
      <c r="CB525" s="38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/>
      <c r="CO525"/>
      <c r="CP525"/>
      <c r="CQ525"/>
      <c r="CR525"/>
      <c r="CS525"/>
      <c r="CT525"/>
      <c r="CU525"/>
      <c r="CV525" s="34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</row>
    <row r="526" spans="1:200" s="11" customFormat="1" ht="18.75">
      <c r="A526" s="12"/>
      <c r="B526" s="35"/>
      <c r="C526" s="35"/>
      <c r="D526" s="36"/>
      <c r="E526" s="36"/>
      <c r="F526" s="36"/>
      <c r="G526" s="36"/>
      <c r="H526" s="36"/>
      <c r="I526" s="36"/>
      <c r="J526" s="41"/>
      <c r="K526" s="36"/>
      <c r="L526" s="36"/>
      <c r="M526" s="36"/>
      <c r="N526" s="36"/>
      <c r="O526" s="50"/>
      <c r="P526" s="43"/>
      <c r="Q526" s="36"/>
      <c r="R526" s="37"/>
      <c r="S526" s="37"/>
      <c r="T526" s="37"/>
      <c r="U526" s="37"/>
      <c r="V526" s="37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9"/>
      <c r="AI526" s="39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/>
      <c r="CO526"/>
      <c r="CP526"/>
      <c r="CQ526"/>
      <c r="CR526"/>
      <c r="CS526"/>
      <c r="CT526"/>
      <c r="CU526"/>
      <c r="CV526" s="34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</row>
    <row r="527" spans="1:200" s="11" customFormat="1" ht="18.75">
      <c r="A527" s="12"/>
      <c r="B527" s="35"/>
      <c r="C527" s="35"/>
      <c r="D527" s="36"/>
      <c r="E527" s="36"/>
      <c r="F527" s="36"/>
      <c r="G527" s="36"/>
      <c r="H527" s="36"/>
      <c r="I527" s="36"/>
      <c r="J527" s="41"/>
      <c r="K527" s="36"/>
      <c r="L527" s="36"/>
      <c r="M527" s="36"/>
      <c r="N527" s="36"/>
      <c r="O527" s="50"/>
      <c r="P527" s="43"/>
      <c r="Q527" s="36"/>
      <c r="R527" s="37"/>
      <c r="S527" s="37"/>
      <c r="T527" s="37"/>
      <c r="U527" s="37"/>
      <c r="V527" s="37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9"/>
      <c r="AI527" s="39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38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/>
      <c r="CO527"/>
      <c r="CP527"/>
      <c r="CQ527"/>
      <c r="CR527"/>
      <c r="CS527"/>
      <c r="CT527"/>
      <c r="CU527"/>
      <c r="CV527" s="34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</row>
    <row r="528" spans="1:200" s="11" customFormat="1" ht="18.75">
      <c r="A528" s="12"/>
      <c r="B528" s="35"/>
      <c r="C528" s="35"/>
      <c r="D528" s="36"/>
      <c r="E528" s="36"/>
      <c r="F528" s="36"/>
      <c r="G528" s="36"/>
      <c r="H528" s="36"/>
      <c r="I528" s="36"/>
      <c r="J528" s="41"/>
      <c r="K528" s="36"/>
      <c r="L528" s="36"/>
      <c r="M528" s="36"/>
      <c r="N528" s="36"/>
      <c r="O528" s="45"/>
      <c r="P528" s="43"/>
      <c r="Q528" s="36"/>
      <c r="R528" s="37"/>
      <c r="S528" s="37"/>
      <c r="T528" s="37"/>
      <c r="U528" s="37"/>
      <c r="V528" s="37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9"/>
      <c r="AI528" s="39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/>
      <c r="CO528"/>
      <c r="CP528"/>
      <c r="CQ528"/>
      <c r="CR528"/>
      <c r="CS528"/>
      <c r="CT528"/>
      <c r="CU528"/>
      <c r="CV528" s="34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</row>
    <row r="529" spans="1:200" s="11" customFormat="1" ht="18.75">
      <c r="A529" s="12"/>
      <c r="B529" s="35"/>
      <c r="C529" s="35"/>
      <c r="D529" s="36"/>
      <c r="E529" s="36"/>
      <c r="F529" s="36"/>
      <c r="G529" s="36"/>
      <c r="H529" s="36"/>
      <c r="I529" s="36"/>
      <c r="J529" s="41"/>
      <c r="K529" s="36"/>
      <c r="L529" s="36"/>
      <c r="M529" s="36"/>
      <c r="N529" s="36"/>
      <c r="O529" s="47"/>
      <c r="P529" s="43"/>
      <c r="Q529" s="36"/>
      <c r="R529" s="37"/>
      <c r="S529" s="37"/>
      <c r="T529" s="37"/>
      <c r="U529" s="37"/>
      <c r="V529" s="37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9"/>
      <c r="AI529" s="39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/>
      <c r="CO529"/>
      <c r="CP529"/>
      <c r="CQ529"/>
      <c r="CR529"/>
      <c r="CS529"/>
      <c r="CT529"/>
      <c r="CU529"/>
      <c r="CV529" s="34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</row>
    <row r="530" spans="1:200" s="11" customFormat="1" ht="18.75">
      <c r="A530" s="12"/>
      <c r="B530" s="35"/>
      <c r="C530" s="35"/>
      <c r="D530" s="36"/>
      <c r="E530" s="36"/>
      <c r="F530" s="36"/>
      <c r="G530" s="36"/>
      <c r="H530" s="36"/>
      <c r="I530" s="36"/>
      <c r="J530" s="41"/>
      <c r="K530" s="36"/>
      <c r="L530" s="36"/>
      <c r="M530" s="36"/>
      <c r="N530" s="36"/>
      <c r="O530" s="45"/>
      <c r="P530" s="43"/>
      <c r="Q530" s="36"/>
      <c r="R530" s="37"/>
      <c r="S530" s="37"/>
      <c r="T530" s="37"/>
      <c r="U530" s="37"/>
      <c r="V530" s="37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9"/>
      <c r="AI530" s="39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/>
      <c r="CO530"/>
      <c r="CP530"/>
      <c r="CQ530"/>
      <c r="CR530"/>
      <c r="CS530"/>
      <c r="CT530"/>
      <c r="CU530"/>
      <c r="CV530" s="34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</row>
    <row r="531" spans="1:200" s="11" customFormat="1" ht="18.75">
      <c r="A531" s="12"/>
      <c r="B531" s="35"/>
      <c r="C531" s="35"/>
      <c r="D531" s="36"/>
      <c r="E531" s="36"/>
      <c r="F531" s="36"/>
      <c r="G531" s="36"/>
      <c r="H531" s="36"/>
      <c r="I531" s="36"/>
      <c r="J531" s="41"/>
      <c r="K531" s="36"/>
      <c r="L531" s="36"/>
      <c r="M531" s="36"/>
      <c r="N531" s="36"/>
      <c r="O531" s="45"/>
      <c r="P531" s="43"/>
      <c r="Q531" s="36"/>
      <c r="R531" s="37"/>
      <c r="S531" s="37"/>
      <c r="T531" s="37"/>
      <c r="U531" s="37"/>
      <c r="V531" s="37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9"/>
      <c r="AI531" s="39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/>
      <c r="CO531"/>
      <c r="CP531"/>
      <c r="CQ531"/>
      <c r="CR531"/>
      <c r="CS531"/>
      <c r="CT531"/>
      <c r="CU531"/>
      <c r="CV531" s="34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</row>
    <row r="532" spans="1:200" s="11" customFormat="1" ht="18.75">
      <c r="A532" s="12"/>
      <c r="B532" s="35"/>
      <c r="C532" s="35"/>
      <c r="D532" s="36"/>
      <c r="E532" s="36"/>
      <c r="F532" s="36"/>
      <c r="G532" s="36"/>
      <c r="H532" s="36"/>
      <c r="I532" s="36"/>
      <c r="J532" s="41"/>
      <c r="K532" s="36"/>
      <c r="L532" s="36"/>
      <c r="M532" s="36"/>
      <c r="N532" s="36"/>
      <c r="O532" s="47"/>
      <c r="P532" s="43"/>
      <c r="Q532" s="36"/>
      <c r="R532" s="37"/>
      <c r="S532" s="37"/>
      <c r="T532" s="37"/>
      <c r="U532" s="37"/>
      <c r="V532" s="37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9"/>
      <c r="AI532" s="39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/>
      <c r="CO532"/>
      <c r="CP532"/>
      <c r="CQ532"/>
      <c r="CR532"/>
      <c r="CS532"/>
      <c r="CT532"/>
      <c r="CU532"/>
      <c r="CV532" s="34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</row>
    <row r="533" spans="1:200" s="11" customFormat="1" ht="18.75">
      <c r="A533" s="12"/>
      <c r="B533" s="35"/>
      <c r="C533" s="35"/>
      <c r="D533" s="36"/>
      <c r="E533" s="36"/>
      <c r="F533" s="36"/>
      <c r="G533" s="36"/>
      <c r="H533" s="36"/>
      <c r="I533" s="36"/>
      <c r="J533" s="41"/>
      <c r="K533" s="36"/>
      <c r="L533" s="36"/>
      <c r="M533" s="36"/>
      <c r="N533" s="36"/>
      <c r="O533" s="44"/>
      <c r="P533" s="43"/>
      <c r="Q533" s="36"/>
      <c r="R533" s="37"/>
      <c r="S533" s="37"/>
      <c r="T533" s="37"/>
      <c r="U533" s="37"/>
      <c r="V533" s="37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9"/>
      <c r="AI533" s="39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/>
      <c r="CO533"/>
      <c r="CP533"/>
      <c r="CQ533"/>
      <c r="CR533"/>
      <c r="CS533"/>
      <c r="CT533"/>
      <c r="CU533"/>
      <c r="CV533" s="34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</row>
    <row r="534" spans="1:200" s="11" customFormat="1" ht="18.75">
      <c r="A534" s="12"/>
      <c r="B534" s="35"/>
      <c r="C534" s="35"/>
      <c r="D534" s="36"/>
      <c r="E534" s="36"/>
      <c r="F534" s="36"/>
      <c r="G534" s="36"/>
      <c r="H534" s="36"/>
      <c r="I534" s="36"/>
      <c r="J534" s="41"/>
      <c r="K534" s="36"/>
      <c r="L534" s="36"/>
      <c r="M534" s="36"/>
      <c r="N534" s="36"/>
      <c r="O534" s="47"/>
      <c r="P534" s="43"/>
      <c r="Q534" s="36"/>
      <c r="R534" s="37"/>
      <c r="S534" s="37"/>
      <c r="T534" s="37"/>
      <c r="U534" s="37"/>
      <c r="V534" s="37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9"/>
      <c r="AI534" s="39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38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/>
      <c r="CO534"/>
      <c r="CP534"/>
      <c r="CQ534"/>
      <c r="CR534"/>
      <c r="CS534"/>
      <c r="CT534"/>
      <c r="CU534"/>
      <c r="CV534" s="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</row>
    <row r="535" spans="1:200" s="11" customFormat="1" ht="18.75">
      <c r="A535" s="12"/>
      <c r="B535" s="35"/>
      <c r="C535" s="35"/>
      <c r="D535" s="36"/>
      <c r="E535" s="36"/>
      <c r="F535" s="36"/>
      <c r="G535" s="36"/>
      <c r="H535" s="36"/>
      <c r="I535" s="36"/>
      <c r="J535" s="41"/>
      <c r="K535" s="36"/>
      <c r="L535" s="36"/>
      <c r="M535" s="36"/>
      <c r="N535" s="36"/>
      <c r="O535" s="51"/>
      <c r="P535" s="43"/>
      <c r="Q535" s="36"/>
      <c r="R535" s="37"/>
      <c r="S535" s="37"/>
      <c r="T535" s="37"/>
      <c r="U535" s="37"/>
      <c r="V535" s="37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9"/>
      <c r="AI535" s="39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/>
      <c r="CO535"/>
      <c r="CP535"/>
      <c r="CQ535"/>
      <c r="CR535"/>
      <c r="CS535"/>
      <c r="CT535"/>
      <c r="CU535"/>
      <c r="CV535" s="34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</row>
    <row r="536" spans="1:200" s="11" customFormat="1" ht="18.75">
      <c r="A536" s="12"/>
      <c r="B536" s="35"/>
      <c r="C536" s="35"/>
      <c r="D536" s="36"/>
      <c r="E536" s="36"/>
      <c r="F536" s="36"/>
      <c r="G536" s="36"/>
      <c r="H536" s="36"/>
      <c r="I536" s="36"/>
      <c r="J536" s="41"/>
      <c r="K536" s="36"/>
      <c r="L536" s="36"/>
      <c r="M536" s="36"/>
      <c r="N536" s="36"/>
      <c r="O536" s="45"/>
      <c r="P536" s="43"/>
      <c r="Q536" s="36"/>
      <c r="R536" s="37"/>
      <c r="S536" s="37"/>
      <c r="T536" s="37"/>
      <c r="U536" s="37"/>
      <c r="V536" s="37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9"/>
      <c r="AI536" s="39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/>
      <c r="CO536"/>
      <c r="CP536"/>
      <c r="CQ536"/>
      <c r="CR536"/>
      <c r="CS536"/>
      <c r="CT536"/>
      <c r="CU536"/>
      <c r="CV536" s="34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</row>
    <row r="537" spans="1:200" s="11" customFormat="1" ht="18.75">
      <c r="A537" s="12"/>
      <c r="B537" s="35"/>
      <c r="C537" s="35"/>
      <c r="D537" s="36"/>
      <c r="E537" s="36"/>
      <c r="F537" s="36"/>
      <c r="G537" s="36"/>
      <c r="H537" s="36"/>
      <c r="I537" s="36"/>
      <c r="J537" s="41"/>
      <c r="K537" s="36"/>
      <c r="L537" s="36"/>
      <c r="M537" s="36"/>
      <c r="N537" s="36"/>
      <c r="O537" s="45"/>
      <c r="P537" s="43"/>
      <c r="Q537" s="36"/>
      <c r="R537" s="37"/>
      <c r="S537" s="37"/>
      <c r="T537" s="37"/>
      <c r="U537" s="37"/>
      <c r="V537" s="37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9"/>
      <c r="AI537" s="39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/>
      <c r="CO537"/>
      <c r="CP537"/>
      <c r="CQ537"/>
      <c r="CR537"/>
      <c r="CS537"/>
      <c r="CT537"/>
      <c r="CU537"/>
      <c r="CV537" s="34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</row>
    <row r="538" spans="1:200" s="11" customFormat="1" ht="18.75">
      <c r="A538" s="12"/>
      <c r="B538" s="35"/>
      <c r="C538" s="35"/>
      <c r="D538" s="36"/>
      <c r="E538" s="36"/>
      <c r="F538" s="36"/>
      <c r="G538" s="36"/>
      <c r="H538" s="36"/>
      <c r="I538" s="36"/>
      <c r="J538" s="41"/>
      <c r="K538" s="36"/>
      <c r="L538" s="36"/>
      <c r="M538" s="36"/>
      <c r="N538" s="36"/>
      <c r="O538" s="42"/>
      <c r="P538" s="43"/>
      <c r="Q538" s="36"/>
      <c r="R538" s="37"/>
      <c r="S538" s="37"/>
      <c r="T538" s="37"/>
      <c r="U538" s="37"/>
      <c r="V538" s="37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9"/>
      <c r="AI538" s="39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/>
      <c r="CO538"/>
      <c r="CP538"/>
      <c r="CQ538"/>
      <c r="CR538"/>
      <c r="CS538"/>
      <c r="CT538"/>
      <c r="CU538"/>
      <c r="CV538" s="34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</row>
    <row r="539" spans="1:200" s="11" customFormat="1" ht="18.75">
      <c r="A539" s="12"/>
      <c r="B539" s="35"/>
      <c r="C539" s="35"/>
      <c r="D539" s="36"/>
      <c r="E539" s="36"/>
      <c r="F539" s="36"/>
      <c r="G539" s="36"/>
      <c r="H539" s="36"/>
      <c r="I539" s="36"/>
      <c r="J539" s="41"/>
      <c r="K539" s="36"/>
      <c r="L539" s="36"/>
      <c r="M539" s="36"/>
      <c r="N539" s="36"/>
      <c r="O539" s="53"/>
      <c r="P539" s="43"/>
      <c r="Q539" s="36"/>
      <c r="R539" s="37"/>
      <c r="S539" s="37"/>
      <c r="T539" s="37"/>
      <c r="U539" s="37"/>
      <c r="V539" s="37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9"/>
      <c r="AI539" s="39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/>
      <c r="CO539"/>
      <c r="CP539"/>
      <c r="CQ539"/>
      <c r="CR539"/>
      <c r="CS539"/>
      <c r="CT539"/>
      <c r="CU539"/>
      <c r="CV539" s="34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</row>
    <row r="540" spans="1:200" s="11" customFormat="1" ht="18.75">
      <c r="A540" s="12"/>
      <c r="B540" s="35"/>
      <c r="C540" s="35"/>
      <c r="D540" s="36"/>
      <c r="E540" s="36"/>
      <c r="F540" s="36"/>
      <c r="G540" s="36"/>
      <c r="H540" s="36"/>
      <c r="I540" s="36"/>
      <c r="J540" s="41"/>
      <c r="K540" s="36"/>
      <c r="L540" s="36"/>
      <c r="M540" s="36"/>
      <c r="N540" s="36"/>
      <c r="O540" s="45"/>
      <c r="P540" s="43"/>
      <c r="Q540" s="36"/>
      <c r="R540" s="37"/>
      <c r="S540" s="37"/>
      <c r="T540" s="37"/>
      <c r="U540" s="37"/>
      <c r="V540" s="37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9"/>
      <c r="AI540" s="39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/>
      <c r="CO540"/>
      <c r="CP540"/>
      <c r="CQ540"/>
      <c r="CR540"/>
      <c r="CS540"/>
      <c r="CT540"/>
      <c r="CU540"/>
      <c r="CV540" s="34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</row>
    <row r="541" spans="1:200" s="11" customFormat="1" ht="18.75">
      <c r="A541" s="12"/>
      <c r="B541" s="35"/>
      <c r="C541" s="35"/>
      <c r="D541" s="36"/>
      <c r="E541" s="36"/>
      <c r="F541" s="36"/>
      <c r="G541" s="36"/>
      <c r="H541" s="36"/>
      <c r="I541" s="36"/>
      <c r="J541" s="41"/>
      <c r="K541" s="36"/>
      <c r="L541" s="36"/>
      <c r="M541" s="36"/>
      <c r="N541" s="36"/>
      <c r="O541" s="45"/>
      <c r="P541" s="43"/>
      <c r="Q541" s="36"/>
      <c r="R541" s="37"/>
      <c r="S541" s="37"/>
      <c r="T541" s="37"/>
      <c r="U541" s="37"/>
      <c r="V541" s="37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9"/>
      <c r="AI541" s="39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/>
      <c r="CO541"/>
      <c r="CP541"/>
      <c r="CQ541"/>
      <c r="CR541"/>
      <c r="CS541"/>
      <c r="CT541"/>
      <c r="CU541"/>
      <c r="CV541" s="34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</row>
    <row r="542" spans="1:200" s="11" customFormat="1" ht="18.75">
      <c r="A542" s="12"/>
      <c r="B542" s="35"/>
      <c r="C542" s="35"/>
      <c r="D542" s="36"/>
      <c r="E542" s="36"/>
      <c r="F542" s="36"/>
      <c r="G542" s="36"/>
      <c r="H542" s="36"/>
      <c r="I542" s="36"/>
      <c r="J542" s="41"/>
      <c r="K542" s="36"/>
      <c r="L542" s="36"/>
      <c r="M542" s="36"/>
      <c r="N542" s="36"/>
      <c r="O542" s="45"/>
      <c r="P542" s="43"/>
      <c r="Q542" s="36"/>
      <c r="R542" s="37"/>
      <c r="S542" s="37"/>
      <c r="T542" s="37"/>
      <c r="U542" s="37"/>
      <c r="V542" s="37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9"/>
      <c r="AI542" s="39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/>
      <c r="CO542"/>
      <c r="CP542"/>
      <c r="CQ542"/>
      <c r="CR542"/>
      <c r="CS542"/>
      <c r="CT542"/>
      <c r="CU542"/>
      <c r="CV542" s="34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</row>
    <row r="543" spans="1:200" s="11" customFormat="1" ht="18.75">
      <c r="A543" s="12"/>
      <c r="B543" s="35"/>
      <c r="C543" s="35"/>
      <c r="D543" s="36"/>
      <c r="E543" s="36"/>
      <c r="F543" s="36"/>
      <c r="G543" s="36"/>
      <c r="H543" s="36"/>
      <c r="I543" s="36"/>
      <c r="J543" s="41"/>
      <c r="K543" s="36"/>
      <c r="L543" s="36"/>
      <c r="M543" s="36"/>
      <c r="N543" s="36"/>
      <c r="O543" s="45"/>
      <c r="P543" s="43"/>
      <c r="Q543" s="36"/>
      <c r="R543" s="37"/>
      <c r="S543" s="37"/>
      <c r="T543" s="37"/>
      <c r="U543" s="37"/>
      <c r="V543" s="37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9"/>
      <c r="AI543" s="39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/>
      <c r="CO543"/>
      <c r="CP543"/>
      <c r="CQ543"/>
      <c r="CR543"/>
      <c r="CS543"/>
      <c r="CT543"/>
      <c r="CU543"/>
      <c r="CV543" s="34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</row>
    <row r="544" spans="1:200" s="11" customFormat="1" ht="18.75">
      <c r="A544" s="12"/>
      <c r="B544" s="35"/>
      <c r="C544" s="35"/>
      <c r="D544" s="36"/>
      <c r="E544" s="36"/>
      <c r="F544" s="36"/>
      <c r="G544" s="36"/>
      <c r="H544" s="36"/>
      <c r="I544" s="36"/>
      <c r="J544" s="41"/>
      <c r="K544" s="36"/>
      <c r="L544" s="36"/>
      <c r="M544" s="36"/>
      <c r="N544" s="36"/>
      <c r="O544" s="45"/>
      <c r="P544" s="43"/>
      <c r="Q544" s="36"/>
      <c r="R544" s="37"/>
      <c r="S544" s="37"/>
      <c r="T544" s="37"/>
      <c r="U544" s="37"/>
      <c r="V544" s="37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9"/>
      <c r="AI544" s="39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/>
      <c r="CO544"/>
      <c r="CP544"/>
      <c r="CQ544"/>
      <c r="CR544"/>
      <c r="CS544"/>
      <c r="CT544"/>
      <c r="CU544"/>
      <c r="CV544" s="3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</row>
    <row r="545" spans="1:200" s="11" customFormat="1" ht="18.75">
      <c r="A545" s="12"/>
      <c r="B545" s="35"/>
      <c r="C545" s="35"/>
      <c r="D545" s="36"/>
      <c r="E545" s="36"/>
      <c r="F545" s="36"/>
      <c r="G545" s="36"/>
      <c r="H545" s="36"/>
      <c r="I545" s="36"/>
      <c r="J545" s="41"/>
      <c r="K545" s="36"/>
      <c r="L545" s="36"/>
      <c r="M545" s="36"/>
      <c r="N545" s="36"/>
      <c r="O545" s="45"/>
      <c r="P545" s="43"/>
      <c r="Q545" s="36"/>
      <c r="R545" s="37"/>
      <c r="S545" s="37"/>
      <c r="T545" s="37"/>
      <c r="U545" s="37"/>
      <c r="V545" s="37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9"/>
      <c r="AI545" s="39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/>
      <c r="CO545"/>
      <c r="CP545"/>
      <c r="CQ545"/>
      <c r="CR545"/>
      <c r="CS545"/>
      <c r="CT545"/>
      <c r="CU545"/>
      <c r="CV545" s="34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</row>
    <row r="546" spans="1:200" s="11" customFormat="1" ht="18.75">
      <c r="A546" s="12"/>
      <c r="B546" s="35"/>
      <c r="C546" s="35"/>
      <c r="D546" s="36"/>
      <c r="E546" s="36"/>
      <c r="F546" s="36"/>
      <c r="G546" s="36"/>
      <c r="H546" s="36"/>
      <c r="I546" s="36"/>
      <c r="J546" s="41"/>
      <c r="K546" s="36"/>
      <c r="L546" s="36"/>
      <c r="M546" s="36"/>
      <c r="N546" s="36"/>
      <c r="O546" s="45"/>
      <c r="P546" s="43"/>
      <c r="Q546" s="36"/>
      <c r="R546" s="37"/>
      <c r="S546" s="37"/>
      <c r="T546" s="37"/>
      <c r="U546" s="37"/>
      <c r="V546" s="37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9"/>
      <c r="AI546" s="39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/>
      <c r="CO546"/>
      <c r="CP546"/>
      <c r="CQ546"/>
      <c r="CR546"/>
      <c r="CS546"/>
      <c r="CT546"/>
      <c r="CU546"/>
      <c r="CV546" s="34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</row>
    <row r="547" spans="1:200" s="11" customFormat="1" ht="18.75">
      <c r="A547" s="12"/>
      <c r="B547" s="35"/>
      <c r="C547" s="35"/>
      <c r="D547" s="36"/>
      <c r="E547" s="36"/>
      <c r="F547" s="36"/>
      <c r="G547" s="36"/>
      <c r="H547" s="36"/>
      <c r="I547" s="36"/>
      <c r="J547" s="41"/>
      <c r="K547" s="36"/>
      <c r="L547" s="36"/>
      <c r="M547" s="36"/>
      <c r="N547" s="36"/>
      <c r="O547" s="47"/>
      <c r="P547" s="43"/>
      <c r="Q547" s="36"/>
      <c r="R547" s="37"/>
      <c r="S547" s="37"/>
      <c r="T547" s="37"/>
      <c r="U547" s="37"/>
      <c r="V547" s="37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9"/>
      <c r="AI547" s="39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/>
      <c r="CO547"/>
      <c r="CP547"/>
      <c r="CQ547"/>
      <c r="CR547"/>
      <c r="CS547"/>
      <c r="CT547"/>
      <c r="CU547"/>
      <c r="CV547" s="34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</row>
    <row r="548" spans="1:200" s="11" customFormat="1" ht="18.75">
      <c r="A548" s="12"/>
      <c r="B548" s="35"/>
      <c r="C548" s="35"/>
      <c r="D548" s="36"/>
      <c r="E548" s="36"/>
      <c r="F548" s="36"/>
      <c r="G548" s="36"/>
      <c r="H548" s="36"/>
      <c r="I548" s="36"/>
      <c r="J548" s="41"/>
      <c r="K548" s="36"/>
      <c r="L548" s="36"/>
      <c r="M548" s="36"/>
      <c r="N548" s="36"/>
      <c r="O548" s="45"/>
      <c r="P548" s="43"/>
      <c r="Q548" s="36"/>
      <c r="R548" s="37"/>
      <c r="S548" s="37"/>
      <c r="T548" s="37"/>
      <c r="U548" s="37"/>
      <c r="V548" s="37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9"/>
      <c r="AI548" s="39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/>
      <c r="CO548"/>
      <c r="CP548"/>
      <c r="CQ548"/>
      <c r="CR548"/>
      <c r="CS548"/>
      <c r="CT548"/>
      <c r="CU548"/>
      <c r="CV548" s="34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</row>
    <row r="549" spans="1:200" s="11" customFormat="1" ht="18.75">
      <c r="A549" s="12"/>
      <c r="B549" s="35"/>
      <c r="C549" s="35"/>
      <c r="D549" s="36"/>
      <c r="E549" s="36"/>
      <c r="F549" s="36"/>
      <c r="G549" s="36"/>
      <c r="H549" s="36"/>
      <c r="I549" s="36"/>
      <c r="J549" s="41"/>
      <c r="K549" s="36"/>
      <c r="L549" s="36"/>
      <c r="M549" s="36"/>
      <c r="N549" s="36"/>
      <c r="O549" s="45"/>
      <c r="P549" s="43"/>
      <c r="Q549" s="36"/>
      <c r="R549" s="37"/>
      <c r="S549" s="37"/>
      <c r="T549" s="37"/>
      <c r="U549" s="37"/>
      <c r="V549" s="37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9"/>
      <c r="AI549" s="39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/>
      <c r="CO549"/>
      <c r="CP549"/>
      <c r="CQ549"/>
      <c r="CR549"/>
      <c r="CS549"/>
      <c r="CT549"/>
      <c r="CU549"/>
      <c r="CV549" s="34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</row>
    <row r="550" spans="1:200" s="11" customFormat="1" ht="18.75">
      <c r="A550" s="12"/>
      <c r="B550" s="35"/>
      <c r="C550" s="35"/>
      <c r="D550" s="36"/>
      <c r="E550" s="36"/>
      <c r="F550" s="36"/>
      <c r="G550" s="36"/>
      <c r="H550" s="36"/>
      <c r="I550" s="36"/>
      <c r="J550" s="41"/>
      <c r="K550" s="36"/>
      <c r="L550" s="36"/>
      <c r="M550" s="36"/>
      <c r="N550" s="36"/>
      <c r="O550" s="45"/>
      <c r="P550" s="43"/>
      <c r="Q550" s="36"/>
      <c r="R550" s="37"/>
      <c r="S550" s="37"/>
      <c r="T550" s="37"/>
      <c r="U550" s="37"/>
      <c r="V550" s="37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9"/>
      <c r="AI550" s="39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/>
      <c r="CO550"/>
      <c r="CP550"/>
      <c r="CQ550"/>
      <c r="CR550"/>
      <c r="CS550"/>
      <c r="CT550"/>
      <c r="CU550"/>
      <c r="CV550" s="34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</row>
    <row r="551" spans="1:200" s="11" customFormat="1" ht="18.75">
      <c r="A551" s="12"/>
      <c r="B551" s="35"/>
      <c r="C551" s="35"/>
      <c r="D551" s="36"/>
      <c r="E551" s="36"/>
      <c r="F551" s="36"/>
      <c r="G551" s="36"/>
      <c r="H551" s="36"/>
      <c r="I551" s="36"/>
      <c r="J551" s="41"/>
      <c r="K551" s="36"/>
      <c r="L551" s="36"/>
      <c r="M551" s="36"/>
      <c r="N551" s="36"/>
      <c r="O551" s="45"/>
      <c r="P551" s="43"/>
      <c r="Q551" s="36"/>
      <c r="R551" s="37"/>
      <c r="S551" s="37"/>
      <c r="T551" s="37"/>
      <c r="U551" s="37"/>
      <c r="V551" s="37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9"/>
      <c r="AI551" s="39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/>
      <c r="CO551"/>
      <c r="CP551"/>
      <c r="CQ551"/>
      <c r="CR551"/>
      <c r="CS551"/>
      <c r="CT551"/>
      <c r="CU551"/>
      <c r="CV551" s="34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</row>
    <row r="552" spans="1:200" s="11" customFormat="1" ht="18.75">
      <c r="A552" s="12"/>
      <c r="B552" s="35"/>
      <c r="C552" s="35"/>
      <c r="D552" s="36"/>
      <c r="E552" s="36"/>
      <c r="F552" s="36"/>
      <c r="G552" s="36"/>
      <c r="H552" s="36"/>
      <c r="I552" s="36"/>
      <c r="J552" s="41"/>
      <c r="K552" s="36"/>
      <c r="L552" s="36"/>
      <c r="M552" s="36"/>
      <c r="N552" s="36"/>
      <c r="O552" s="54"/>
      <c r="P552" s="43"/>
      <c r="Q552" s="36"/>
      <c r="R552" s="37"/>
      <c r="S552" s="37"/>
      <c r="T552" s="37"/>
      <c r="U552" s="37"/>
      <c r="V552" s="37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9"/>
      <c r="AI552" s="39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/>
      <c r="CO552"/>
      <c r="CP552"/>
      <c r="CQ552"/>
      <c r="CR552"/>
      <c r="CS552"/>
      <c r="CT552"/>
      <c r="CU552"/>
      <c r="CV552" s="34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</row>
    <row r="553" spans="1:200" s="11" customFormat="1" ht="18.75">
      <c r="A553" s="12"/>
      <c r="B553" s="35"/>
      <c r="C553" s="35"/>
      <c r="D553" s="36"/>
      <c r="E553" s="36"/>
      <c r="F553" s="36"/>
      <c r="G553" s="36"/>
      <c r="H553" s="36"/>
      <c r="I553" s="36"/>
      <c r="J553" s="41"/>
      <c r="K553" s="36"/>
      <c r="L553" s="36"/>
      <c r="M553" s="36"/>
      <c r="N553" s="36"/>
      <c r="O553" s="45"/>
      <c r="P553" s="43"/>
      <c r="Q553" s="36"/>
      <c r="R553" s="37"/>
      <c r="S553" s="37"/>
      <c r="T553" s="37"/>
      <c r="U553" s="37"/>
      <c r="V553" s="37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9"/>
      <c r="AI553" s="39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/>
      <c r="CO553"/>
      <c r="CP553"/>
      <c r="CQ553"/>
      <c r="CR553"/>
      <c r="CS553"/>
      <c r="CT553"/>
      <c r="CU553"/>
      <c r="CV553" s="34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</row>
    <row r="554" spans="1:200" s="11" customFormat="1" ht="18.75">
      <c r="A554" s="12"/>
      <c r="B554" s="35"/>
      <c r="C554" s="35"/>
      <c r="D554" s="36"/>
      <c r="E554" s="36"/>
      <c r="F554" s="36"/>
      <c r="G554" s="36"/>
      <c r="H554" s="36"/>
      <c r="I554" s="36"/>
      <c r="J554" s="41"/>
      <c r="K554" s="36"/>
      <c r="L554" s="36"/>
      <c r="M554" s="36"/>
      <c r="N554" s="36"/>
      <c r="O554" s="50"/>
      <c r="P554" s="43"/>
      <c r="Q554" s="36"/>
      <c r="R554" s="37"/>
      <c r="S554" s="37"/>
      <c r="T554" s="37"/>
      <c r="U554" s="37"/>
      <c r="V554" s="37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9"/>
      <c r="AI554" s="39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/>
      <c r="CO554"/>
      <c r="CP554"/>
      <c r="CQ554"/>
      <c r="CR554"/>
      <c r="CS554"/>
      <c r="CT554"/>
      <c r="CU554"/>
      <c r="CV554" s="3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</row>
    <row r="555" spans="1:200" s="11" customFormat="1" ht="18.75">
      <c r="A555" s="12"/>
      <c r="B555" s="35"/>
      <c r="C555" s="35"/>
      <c r="D555" s="36"/>
      <c r="E555" s="36"/>
      <c r="F555" s="36"/>
      <c r="G555" s="36"/>
      <c r="H555" s="36"/>
      <c r="I555" s="36"/>
      <c r="J555" s="41"/>
      <c r="K555" s="36"/>
      <c r="L555" s="36"/>
      <c r="M555" s="36"/>
      <c r="N555" s="36"/>
      <c r="O555" s="50"/>
      <c r="P555" s="43"/>
      <c r="Q555" s="36"/>
      <c r="R555" s="37"/>
      <c r="S555" s="37"/>
      <c r="T555" s="37"/>
      <c r="U555" s="37"/>
      <c r="V555" s="37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9"/>
      <c r="AI555" s="39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/>
      <c r="CO555"/>
      <c r="CP555"/>
      <c r="CQ555"/>
      <c r="CR555"/>
      <c r="CS555"/>
      <c r="CT555"/>
      <c r="CU555"/>
      <c r="CV555" s="34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</row>
    <row r="556" spans="1:200" s="11" customFormat="1" ht="18.75">
      <c r="A556" s="12"/>
      <c r="B556" s="35"/>
      <c r="C556" s="35"/>
      <c r="D556" s="36"/>
      <c r="E556" s="36"/>
      <c r="F556" s="36"/>
      <c r="G556" s="36"/>
      <c r="H556" s="36"/>
      <c r="I556" s="36"/>
      <c r="J556" s="41"/>
      <c r="K556" s="36"/>
      <c r="L556" s="36"/>
      <c r="M556" s="36"/>
      <c r="N556" s="36"/>
      <c r="O556" s="50"/>
      <c r="P556" s="43"/>
      <c r="Q556" s="36"/>
      <c r="R556" s="37"/>
      <c r="S556" s="37"/>
      <c r="T556" s="37"/>
      <c r="U556" s="37"/>
      <c r="V556" s="37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9"/>
      <c r="AI556" s="39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/>
      <c r="CO556"/>
      <c r="CP556"/>
      <c r="CQ556"/>
      <c r="CR556"/>
      <c r="CS556"/>
      <c r="CT556"/>
      <c r="CU556"/>
      <c r="CV556" s="34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</row>
    <row r="557" spans="1:200" s="11" customFormat="1" ht="18.75">
      <c r="A557" s="12"/>
      <c r="B557" s="35"/>
      <c r="C557" s="35"/>
      <c r="D557" s="36"/>
      <c r="E557" s="36"/>
      <c r="F557" s="36"/>
      <c r="G557" s="36"/>
      <c r="H557" s="36"/>
      <c r="I557" s="36"/>
      <c r="J557" s="41"/>
      <c r="K557" s="36"/>
      <c r="L557" s="36"/>
      <c r="M557" s="36"/>
      <c r="N557" s="36"/>
      <c r="O557" s="45"/>
      <c r="P557" s="43"/>
      <c r="Q557" s="36"/>
      <c r="R557" s="37"/>
      <c r="S557" s="37"/>
      <c r="T557" s="37"/>
      <c r="U557" s="37"/>
      <c r="V557" s="37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9"/>
      <c r="AI557" s="39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/>
      <c r="CO557"/>
      <c r="CP557"/>
      <c r="CQ557"/>
      <c r="CR557"/>
      <c r="CS557"/>
      <c r="CT557"/>
      <c r="CU557"/>
      <c r="CV557" s="34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</row>
    <row r="558" spans="1:200" s="11" customFormat="1" ht="18.75">
      <c r="A558" s="12"/>
      <c r="B558" s="35"/>
      <c r="C558" s="35"/>
      <c r="D558" s="36"/>
      <c r="E558" s="36"/>
      <c r="F558" s="36"/>
      <c r="G558" s="36"/>
      <c r="H558" s="36"/>
      <c r="I558" s="36"/>
      <c r="J558" s="41"/>
      <c r="K558" s="36"/>
      <c r="L558" s="36"/>
      <c r="M558" s="36"/>
      <c r="N558" s="36"/>
      <c r="O558" s="45"/>
      <c r="P558" s="43"/>
      <c r="Q558" s="36"/>
      <c r="R558" s="37"/>
      <c r="S558" s="37"/>
      <c r="T558" s="37"/>
      <c r="U558" s="37"/>
      <c r="V558" s="37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9"/>
      <c r="AI558" s="39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/>
      <c r="CO558"/>
      <c r="CP558"/>
      <c r="CQ558"/>
      <c r="CR558"/>
      <c r="CS558"/>
      <c r="CT558"/>
      <c r="CU558"/>
      <c r="CV558" s="34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</row>
    <row r="559" spans="1:200" s="11" customFormat="1" ht="18.75">
      <c r="A559" s="12"/>
      <c r="B559" s="35"/>
      <c r="C559" s="35"/>
      <c r="D559" s="36"/>
      <c r="E559" s="36"/>
      <c r="F559" s="36"/>
      <c r="G559" s="36"/>
      <c r="H559" s="36"/>
      <c r="I559" s="36"/>
      <c r="J559" s="41"/>
      <c r="K559" s="36"/>
      <c r="L559" s="36"/>
      <c r="M559" s="36"/>
      <c r="N559" s="36"/>
      <c r="O559" s="50"/>
      <c r="P559" s="43"/>
      <c r="Q559" s="36"/>
      <c r="R559" s="37"/>
      <c r="S559" s="37"/>
      <c r="T559" s="37"/>
      <c r="U559" s="37"/>
      <c r="V559" s="37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9"/>
      <c r="AI559" s="39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/>
      <c r="CO559"/>
      <c r="CP559"/>
      <c r="CQ559"/>
      <c r="CR559"/>
      <c r="CS559"/>
      <c r="CT559"/>
      <c r="CU559"/>
      <c r="CV559" s="34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</row>
    <row r="560" spans="1:200" s="11" customFormat="1" ht="18.75">
      <c r="A560" s="12"/>
      <c r="B560" s="35"/>
      <c r="C560" s="35"/>
      <c r="D560" s="36"/>
      <c r="E560" s="36"/>
      <c r="F560" s="36"/>
      <c r="G560" s="36"/>
      <c r="H560" s="36"/>
      <c r="I560" s="36"/>
      <c r="J560" s="41"/>
      <c r="K560" s="36"/>
      <c r="L560" s="36"/>
      <c r="M560" s="36"/>
      <c r="N560" s="36"/>
      <c r="O560" s="45"/>
      <c r="P560" s="43"/>
      <c r="Q560" s="36"/>
      <c r="R560" s="37"/>
      <c r="S560" s="37"/>
      <c r="T560" s="37"/>
      <c r="U560" s="37"/>
      <c r="V560" s="37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9"/>
      <c r="AI560" s="39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/>
      <c r="CO560"/>
      <c r="CP560"/>
      <c r="CQ560"/>
      <c r="CR560"/>
      <c r="CS560"/>
      <c r="CT560"/>
      <c r="CU560"/>
      <c r="CV560" s="34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</row>
    <row r="561" spans="1:200" s="11" customFormat="1" ht="18.75">
      <c r="A561" s="12"/>
      <c r="B561" s="35"/>
      <c r="C561" s="35"/>
      <c r="D561" s="36"/>
      <c r="E561" s="36"/>
      <c r="F561" s="36"/>
      <c r="G561" s="36"/>
      <c r="H561" s="36"/>
      <c r="I561" s="36"/>
      <c r="J561" s="41"/>
      <c r="K561" s="36"/>
      <c r="L561" s="36"/>
      <c r="M561" s="36"/>
      <c r="N561" s="36"/>
      <c r="O561" s="55"/>
      <c r="P561" s="43"/>
      <c r="Q561" s="36"/>
      <c r="R561" s="37"/>
      <c r="S561" s="37"/>
      <c r="T561" s="37"/>
      <c r="U561" s="37"/>
      <c r="V561" s="37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9"/>
      <c r="AI561" s="39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38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/>
      <c r="CO561"/>
      <c r="CP561"/>
      <c r="CQ561"/>
      <c r="CR561"/>
      <c r="CS561"/>
      <c r="CT561"/>
      <c r="CU561"/>
      <c r="CV561" s="34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</row>
    <row r="562" spans="1:200" s="11" customFormat="1" ht="18.75">
      <c r="A562" s="12"/>
      <c r="B562" s="35"/>
      <c r="C562" s="35"/>
      <c r="D562" s="36"/>
      <c r="E562" s="36"/>
      <c r="F562" s="36"/>
      <c r="G562" s="36"/>
      <c r="H562" s="36"/>
      <c r="I562" s="36"/>
      <c r="J562" s="41"/>
      <c r="K562" s="36"/>
      <c r="L562" s="36"/>
      <c r="M562" s="36"/>
      <c r="N562" s="36"/>
      <c r="O562" s="45"/>
      <c r="P562" s="43"/>
      <c r="Q562" s="36"/>
      <c r="R562" s="37"/>
      <c r="S562" s="37"/>
      <c r="T562" s="37"/>
      <c r="U562" s="37"/>
      <c r="V562" s="37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9"/>
      <c r="AI562" s="39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/>
      <c r="CO562"/>
      <c r="CP562"/>
      <c r="CQ562"/>
      <c r="CR562"/>
      <c r="CS562"/>
      <c r="CT562"/>
      <c r="CU562"/>
      <c r="CV562" s="34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</row>
    <row r="563" spans="1:200" s="11" customFormat="1" ht="18.75">
      <c r="A563" s="12"/>
      <c r="B563" s="35"/>
      <c r="C563" s="35"/>
      <c r="D563" s="36"/>
      <c r="E563" s="36"/>
      <c r="F563" s="36"/>
      <c r="G563" s="36"/>
      <c r="H563" s="36"/>
      <c r="I563" s="36"/>
      <c r="J563" s="41"/>
      <c r="K563" s="36"/>
      <c r="L563" s="36"/>
      <c r="M563" s="36"/>
      <c r="N563" s="36"/>
      <c r="O563" s="42"/>
      <c r="P563" s="43"/>
      <c r="Q563" s="36"/>
      <c r="R563" s="37"/>
      <c r="S563" s="37"/>
      <c r="T563" s="37"/>
      <c r="U563" s="37"/>
      <c r="V563" s="37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9"/>
      <c r="AI563" s="39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/>
      <c r="CO563"/>
      <c r="CP563"/>
      <c r="CQ563"/>
      <c r="CR563"/>
      <c r="CS563"/>
      <c r="CT563"/>
      <c r="CU563"/>
      <c r="CV563" s="34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</row>
    <row r="564" spans="1:200" s="11" customFormat="1" ht="18.75">
      <c r="A564" s="12"/>
      <c r="B564" s="35"/>
      <c r="C564" s="35"/>
      <c r="D564" s="36"/>
      <c r="E564" s="36"/>
      <c r="F564" s="36"/>
      <c r="G564" s="36"/>
      <c r="H564" s="36"/>
      <c r="I564" s="36"/>
      <c r="J564" s="41"/>
      <c r="K564" s="36"/>
      <c r="L564" s="36"/>
      <c r="M564" s="36"/>
      <c r="N564" s="36"/>
      <c r="O564" s="45"/>
      <c r="P564" s="43"/>
      <c r="Q564" s="36"/>
      <c r="R564" s="37"/>
      <c r="S564" s="37"/>
      <c r="T564" s="37"/>
      <c r="U564" s="37"/>
      <c r="V564" s="37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9"/>
      <c r="AI564" s="39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/>
      <c r="CO564"/>
      <c r="CP564"/>
      <c r="CQ564"/>
      <c r="CR564"/>
      <c r="CS564"/>
      <c r="CT564"/>
      <c r="CU564"/>
      <c r="CV564" s="3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</row>
    <row r="565" spans="1:200" s="11" customFormat="1" ht="18.75">
      <c r="A565" s="12"/>
      <c r="B565" s="35"/>
      <c r="C565" s="35"/>
      <c r="D565" s="36"/>
      <c r="E565" s="36"/>
      <c r="F565" s="36"/>
      <c r="G565" s="36"/>
      <c r="H565" s="36"/>
      <c r="I565" s="36"/>
      <c r="J565" s="41"/>
      <c r="K565" s="36"/>
      <c r="L565" s="36"/>
      <c r="M565" s="36"/>
      <c r="N565" s="36"/>
      <c r="O565" s="45"/>
      <c r="P565" s="43"/>
      <c r="Q565" s="36"/>
      <c r="R565" s="37"/>
      <c r="S565" s="37"/>
      <c r="T565" s="37"/>
      <c r="U565" s="37"/>
      <c r="V565" s="37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9"/>
      <c r="AI565" s="39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/>
      <c r="CO565"/>
      <c r="CP565"/>
      <c r="CQ565"/>
      <c r="CR565"/>
      <c r="CS565"/>
      <c r="CT565"/>
      <c r="CU565"/>
      <c r="CV565" s="34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</row>
    <row r="566" spans="1:200" s="11" customFormat="1" ht="18.75">
      <c r="A566" s="12"/>
      <c r="B566" s="35"/>
      <c r="C566" s="35"/>
      <c r="D566" s="36"/>
      <c r="E566" s="36"/>
      <c r="F566" s="36"/>
      <c r="G566" s="36"/>
      <c r="H566" s="36"/>
      <c r="I566" s="36"/>
      <c r="J566" s="41"/>
      <c r="K566" s="36"/>
      <c r="L566" s="36"/>
      <c r="M566" s="36"/>
      <c r="N566" s="36"/>
      <c r="O566" s="45"/>
      <c r="P566" s="43"/>
      <c r="Q566" s="36"/>
      <c r="R566" s="37"/>
      <c r="S566" s="37"/>
      <c r="T566" s="37"/>
      <c r="U566" s="37"/>
      <c r="V566" s="37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9"/>
      <c r="AI566" s="39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/>
      <c r="CO566"/>
      <c r="CP566"/>
      <c r="CQ566"/>
      <c r="CR566"/>
      <c r="CS566"/>
      <c r="CT566"/>
      <c r="CU566"/>
      <c r="CV566" s="34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</row>
    <row r="567" spans="1:200" s="11" customFormat="1" ht="18.75">
      <c r="A567" s="12"/>
      <c r="B567" s="35"/>
      <c r="C567" s="35"/>
      <c r="D567" s="36"/>
      <c r="E567" s="36"/>
      <c r="F567" s="36"/>
      <c r="G567" s="36"/>
      <c r="H567" s="36"/>
      <c r="I567" s="36"/>
      <c r="J567" s="41"/>
      <c r="K567" s="36"/>
      <c r="L567" s="36"/>
      <c r="M567" s="36"/>
      <c r="N567" s="36"/>
      <c r="O567" s="45"/>
      <c r="P567" s="43"/>
      <c r="Q567" s="36"/>
      <c r="R567" s="37"/>
      <c r="S567" s="37"/>
      <c r="T567" s="37"/>
      <c r="U567" s="37"/>
      <c r="V567" s="37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9"/>
      <c r="AI567" s="39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/>
      <c r="CO567"/>
      <c r="CP567"/>
      <c r="CQ567"/>
      <c r="CR567"/>
      <c r="CS567"/>
      <c r="CT567"/>
      <c r="CU567"/>
      <c r="CV567" s="34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</row>
    <row r="568" spans="1:200" s="11" customFormat="1" ht="18.75">
      <c r="A568" s="12"/>
      <c r="B568" s="35"/>
      <c r="C568" s="35"/>
      <c r="D568" s="36"/>
      <c r="E568" s="36"/>
      <c r="F568" s="36"/>
      <c r="G568" s="36"/>
      <c r="H568" s="36"/>
      <c r="I568" s="36"/>
      <c r="J568" s="41"/>
      <c r="K568" s="36"/>
      <c r="L568" s="36"/>
      <c r="M568" s="36"/>
      <c r="N568" s="36"/>
      <c r="O568" s="50"/>
      <c r="P568" s="43"/>
      <c r="Q568" s="36"/>
      <c r="R568" s="37"/>
      <c r="S568" s="37"/>
      <c r="T568" s="37"/>
      <c r="U568" s="37"/>
      <c r="V568" s="37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9"/>
      <c r="AI568" s="39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/>
      <c r="CO568"/>
      <c r="CP568"/>
      <c r="CQ568"/>
      <c r="CR568"/>
      <c r="CS568"/>
      <c r="CT568"/>
      <c r="CU568"/>
      <c r="CV568" s="34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</row>
    <row r="569" spans="1:200" s="11" customFormat="1" ht="18.75">
      <c r="A569" s="12"/>
      <c r="B569" s="35"/>
      <c r="C569" s="35"/>
      <c r="D569" s="36"/>
      <c r="E569" s="36"/>
      <c r="F569" s="36"/>
      <c r="G569" s="36"/>
      <c r="H569" s="36"/>
      <c r="I569" s="36"/>
      <c r="J569" s="41"/>
      <c r="K569" s="36"/>
      <c r="L569" s="36"/>
      <c r="M569" s="36"/>
      <c r="N569" s="36"/>
      <c r="O569" s="45"/>
      <c r="P569" s="43"/>
      <c r="Q569" s="36"/>
      <c r="R569" s="37"/>
      <c r="S569" s="37"/>
      <c r="T569" s="37"/>
      <c r="U569" s="37"/>
      <c r="V569" s="37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9"/>
      <c r="AI569" s="39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/>
      <c r="CO569"/>
      <c r="CP569"/>
      <c r="CQ569"/>
      <c r="CR569"/>
      <c r="CS569"/>
      <c r="CT569"/>
      <c r="CU569"/>
      <c r="CV569" s="34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</row>
    <row r="570" spans="1:200" s="11" customFormat="1" ht="18.75">
      <c r="A570" s="12"/>
      <c r="B570" s="35"/>
      <c r="C570" s="35"/>
      <c r="D570" s="36"/>
      <c r="E570" s="36"/>
      <c r="F570" s="36"/>
      <c r="G570" s="36"/>
      <c r="H570" s="36"/>
      <c r="I570" s="36"/>
      <c r="J570" s="41"/>
      <c r="K570" s="36"/>
      <c r="L570" s="36"/>
      <c r="M570" s="36"/>
      <c r="N570" s="36"/>
      <c r="O570" s="45"/>
      <c r="P570" s="43"/>
      <c r="Q570" s="36"/>
      <c r="R570" s="37"/>
      <c r="S570" s="37"/>
      <c r="T570" s="37"/>
      <c r="U570" s="37"/>
      <c r="V570" s="37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9"/>
      <c r="AI570" s="39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/>
      <c r="CO570"/>
      <c r="CP570"/>
      <c r="CQ570"/>
      <c r="CR570"/>
      <c r="CS570"/>
      <c r="CT570"/>
      <c r="CU570"/>
      <c r="CV570" s="34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</row>
    <row r="571" spans="1:200" s="11" customFormat="1" ht="18.75">
      <c r="A571" s="12"/>
      <c r="B571" s="35"/>
      <c r="C571" s="35"/>
      <c r="D571" s="36"/>
      <c r="E571" s="36"/>
      <c r="F571" s="36"/>
      <c r="G571" s="36"/>
      <c r="H571" s="36"/>
      <c r="I571" s="36"/>
      <c r="J571" s="41"/>
      <c r="K571" s="36"/>
      <c r="L571" s="36"/>
      <c r="M571" s="36"/>
      <c r="N571" s="36"/>
      <c r="O571" s="45"/>
      <c r="P571" s="43"/>
      <c r="Q571" s="36"/>
      <c r="R571" s="37"/>
      <c r="S571" s="37"/>
      <c r="T571" s="37"/>
      <c r="U571" s="37"/>
      <c r="V571" s="37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9"/>
      <c r="AI571" s="39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/>
      <c r="CO571"/>
      <c r="CP571"/>
      <c r="CQ571"/>
      <c r="CR571"/>
      <c r="CS571"/>
      <c r="CT571"/>
      <c r="CU571"/>
      <c r="CV571" s="34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</row>
    <row r="572" spans="1:200" s="11" customFormat="1" ht="18.75">
      <c r="A572" s="12"/>
      <c r="B572" s="35"/>
      <c r="C572" s="35"/>
      <c r="D572" s="36"/>
      <c r="E572" s="36"/>
      <c r="F572" s="36"/>
      <c r="G572" s="36"/>
      <c r="H572" s="36"/>
      <c r="I572" s="36"/>
      <c r="J572" s="41"/>
      <c r="K572" s="36"/>
      <c r="L572" s="36"/>
      <c r="M572" s="36"/>
      <c r="N572" s="36"/>
      <c r="O572" s="45"/>
      <c r="P572" s="43"/>
      <c r="Q572" s="36"/>
      <c r="R572" s="37"/>
      <c r="S572" s="37"/>
      <c r="T572" s="37"/>
      <c r="U572" s="37"/>
      <c r="V572" s="37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9"/>
      <c r="AI572" s="39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/>
      <c r="CO572"/>
      <c r="CP572"/>
      <c r="CQ572"/>
      <c r="CR572"/>
      <c r="CS572"/>
      <c r="CT572"/>
      <c r="CU572"/>
      <c r="CV572" s="34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</row>
    <row r="573" spans="1:200" s="11" customFormat="1" ht="18.75">
      <c r="A573" s="12"/>
      <c r="B573" s="35"/>
      <c r="C573" s="35"/>
      <c r="D573" s="36"/>
      <c r="E573" s="36"/>
      <c r="F573" s="36"/>
      <c r="G573" s="36"/>
      <c r="H573" s="36"/>
      <c r="I573" s="36"/>
      <c r="J573" s="41"/>
      <c r="K573" s="36"/>
      <c r="L573" s="36"/>
      <c r="M573" s="36"/>
      <c r="N573" s="36"/>
      <c r="O573" s="45"/>
      <c r="P573" s="43"/>
      <c r="Q573" s="36"/>
      <c r="R573" s="37"/>
      <c r="S573" s="37"/>
      <c r="T573" s="37"/>
      <c r="U573" s="37"/>
      <c r="V573" s="37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9"/>
      <c r="AI573" s="39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/>
      <c r="CO573"/>
      <c r="CP573"/>
      <c r="CQ573"/>
      <c r="CR573"/>
      <c r="CS573"/>
      <c r="CT573"/>
      <c r="CU573"/>
      <c r="CV573" s="34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</row>
    <row r="574" spans="1:200" s="11" customFormat="1" ht="18.75">
      <c r="A574" s="12"/>
      <c r="B574" s="35"/>
      <c r="C574" s="35"/>
      <c r="D574" s="36"/>
      <c r="E574" s="36"/>
      <c r="F574" s="36"/>
      <c r="G574" s="36"/>
      <c r="H574" s="36"/>
      <c r="I574" s="36"/>
      <c r="J574" s="41"/>
      <c r="K574" s="36"/>
      <c r="L574" s="36"/>
      <c r="M574" s="36"/>
      <c r="N574" s="36"/>
      <c r="O574" s="45"/>
      <c r="P574" s="43"/>
      <c r="Q574" s="36"/>
      <c r="R574" s="37"/>
      <c r="S574" s="37"/>
      <c r="T574" s="37"/>
      <c r="U574" s="37"/>
      <c r="V574" s="37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9"/>
      <c r="AI574" s="39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/>
      <c r="CO574"/>
      <c r="CP574"/>
      <c r="CQ574"/>
      <c r="CR574"/>
      <c r="CS574"/>
      <c r="CT574"/>
      <c r="CU574"/>
      <c r="CV574" s="3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</row>
    <row r="575" spans="1:200" s="11" customFormat="1" ht="18.75">
      <c r="A575" s="12"/>
      <c r="B575" s="35"/>
      <c r="C575" s="35"/>
      <c r="D575" s="36"/>
      <c r="E575" s="36"/>
      <c r="F575" s="36"/>
      <c r="G575" s="36"/>
      <c r="H575" s="36"/>
      <c r="I575" s="36"/>
      <c r="J575" s="41"/>
      <c r="K575" s="36"/>
      <c r="L575" s="36"/>
      <c r="M575" s="36"/>
      <c r="N575" s="36"/>
      <c r="O575" s="45"/>
      <c r="P575" s="43"/>
      <c r="Q575" s="36"/>
      <c r="R575" s="37"/>
      <c r="S575" s="37"/>
      <c r="T575" s="37"/>
      <c r="U575" s="37"/>
      <c r="V575" s="37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9"/>
      <c r="AI575" s="39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38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/>
      <c r="CO575"/>
      <c r="CP575"/>
      <c r="CQ575"/>
      <c r="CR575"/>
      <c r="CS575"/>
      <c r="CT575"/>
      <c r="CU575"/>
      <c r="CV575" s="34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</row>
    <row r="576" spans="1:200" s="11" customFormat="1" ht="18.75">
      <c r="A576" s="12"/>
      <c r="B576" s="35"/>
      <c r="C576" s="35"/>
      <c r="D576" s="36"/>
      <c r="E576" s="36"/>
      <c r="F576" s="36"/>
      <c r="G576" s="36"/>
      <c r="H576" s="36"/>
      <c r="I576" s="36"/>
      <c r="J576" s="41"/>
      <c r="K576" s="36"/>
      <c r="L576" s="36"/>
      <c r="M576" s="36"/>
      <c r="N576" s="36"/>
      <c r="O576" s="45"/>
      <c r="P576" s="43"/>
      <c r="Q576" s="36"/>
      <c r="R576" s="37"/>
      <c r="S576" s="37"/>
      <c r="T576" s="37"/>
      <c r="U576" s="37"/>
      <c r="V576" s="37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9"/>
      <c r="AI576" s="39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/>
      <c r="CO576"/>
      <c r="CP576"/>
      <c r="CQ576"/>
      <c r="CR576"/>
      <c r="CS576"/>
      <c r="CT576"/>
      <c r="CU576"/>
      <c r="CV576" s="34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</row>
    <row r="577" spans="1:200" s="11" customFormat="1" ht="18.75">
      <c r="A577" s="12"/>
      <c r="B577" s="35"/>
      <c r="C577" s="35"/>
      <c r="D577" s="36"/>
      <c r="E577" s="36"/>
      <c r="F577" s="36"/>
      <c r="G577" s="36"/>
      <c r="H577" s="36"/>
      <c r="I577" s="36"/>
      <c r="J577" s="41"/>
      <c r="K577" s="36"/>
      <c r="L577" s="36"/>
      <c r="M577" s="36"/>
      <c r="N577" s="36"/>
      <c r="O577" s="42"/>
      <c r="P577" s="43"/>
      <c r="Q577" s="36"/>
      <c r="R577" s="37"/>
      <c r="S577" s="37"/>
      <c r="T577" s="37"/>
      <c r="U577" s="37"/>
      <c r="V577" s="37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9"/>
      <c r="AI577" s="39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/>
      <c r="CO577"/>
      <c r="CP577"/>
      <c r="CQ577"/>
      <c r="CR577"/>
      <c r="CS577"/>
      <c r="CT577"/>
      <c r="CU577"/>
      <c r="CV577" s="34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</row>
    <row r="578" spans="1:200" s="11" customFormat="1" ht="18.75">
      <c r="A578" s="12"/>
      <c r="B578" s="35"/>
      <c r="C578" s="35"/>
      <c r="D578" s="36"/>
      <c r="E578" s="36"/>
      <c r="F578" s="36"/>
      <c r="G578" s="36"/>
      <c r="H578" s="36"/>
      <c r="I578" s="36"/>
      <c r="J578" s="41"/>
      <c r="K578" s="36"/>
      <c r="L578" s="36"/>
      <c r="M578" s="36"/>
      <c r="N578" s="36"/>
      <c r="O578" s="42"/>
      <c r="P578" s="43"/>
      <c r="Q578" s="36"/>
      <c r="R578" s="37"/>
      <c r="S578" s="37"/>
      <c r="T578" s="37"/>
      <c r="U578" s="37"/>
      <c r="V578" s="37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9"/>
      <c r="AI578" s="39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/>
      <c r="CO578"/>
      <c r="CP578"/>
      <c r="CQ578"/>
      <c r="CR578"/>
      <c r="CS578"/>
      <c r="CT578"/>
      <c r="CU578"/>
      <c r="CV578" s="34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</row>
    <row r="579" spans="1:200" s="11" customFormat="1" ht="18.75">
      <c r="A579" s="12"/>
      <c r="B579" s="35"/>
      <c r="C579" s="35"/>
      <c r="D579" s="36"/>
      <c r="E579" s="36"/>
      <c r="F579" s="36"/>
      <c r="G579" s="36"/>
      <c r="H579" s="36"/>
      <c r="I579" s="36"/>
      <c r="J579" s="41"/>
      <c r="K579" s="36"/>
      <c r="L579" s="36"/>
      <c r="M579" s="36"/>
      <c r="N579" s="36"/>
      <c r="O579" s="44"/>
      <c r="P579" s="43"/>
      <c r="Q579" s="36"/>
      <c r="R579" s="37"/>
      <c r="S579" s="37"/>
      <c r="T579" s="37"/>
      <c r="U579" s="37"/>
      <c r="V579" s="37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9"/>
      <c r="AI579" s="39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/>
      <c r="CO579"/>
      <c r="CP579"/>
      <c r="CQ579"/>
      <c r="CR579"/>
      <c r="CS579"/>
      <c r="CT579"/>
      <c r="CU579"/>
      <c r="CV579" s="34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</row>
    <row r="580" spans="1:200" s="11" customFormat="1" ht="18.75">
      <c r="A580" s="12"/>
      <c r="B580" s="35"/>
      <c r="C580" s="35"/>
      <c r="D580" s="36"/>
      <c r="E580" s="36"/>
      <c r="F580" s="36"/>
      <c r="G580" s="36"/>
      <c r="H580" s="36"/>
      <c r="I580" s="36"/>
      <c r="J580" s="41"/>
      <c r="K580" s="36"/>
      <c r="L580" s="36"/>
      <c r="M580" s="36"/>
      <c r="N580" s="36"/>
      <c r="O580" s="44"/>
      <c r="P580" s="43"/>
      <c r="Q580" s="36"/>
      <c r="R580" s="37"/>
      <c r="S580" s="37"/>
      <c r="T580" s="37"/>
      <c r="U580" s="37"/>
      <c r="V580" s="37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9"/>
      <c r="AI580" s="39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/>
      <c r="CO580"/>
      <c r="CP580"/>
      <c r="CQ580"/>
      <c r="CR580"/>
      <c r="CS580"/>
      <c r="CT580"/>
      <c r="CU580"/>
      <c r="CV580" s="34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</row>
    <row r="581" spans="1:200" s="11" customFormat="1" ht="18.75">
      <c r="A581" s="12"/>
      <c r="B581" s="35"/>
      <c r="C581" s="35"/>
      <c r="D581" s="36"/>
      <c r="E581" s="36"/>
      <c r="F581" s="36"/>
      <c r="G581" s="36"/>
      <c r="H581" s="36"/>
      <c r="I581" s="36"/>
      <c r="J581" s="41"/>
      <c r="K581" s="36"/>
      <c r="L581" s="36"/>
      <c r="M581" s="36"/>
      <c r="N581" s="36"/>
      <c r="O581" s="44"/>
      <c r="P581" s="43"/>
      <c r="Q581" s="36"/>
      <c r="R581" s="37"/>
      <c r="S581" s="37"/>
      <c r="T581" s="37"/>
      <c r="U581" s="37"/>
      <c r="V581" s="37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9"/>
      <c r="AI581" s="39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  <c r="BW581" s="38"/>
      <c r="BX581" s="38"/>
      <c r="BY581" s="38"/>
      <c r="BZ581" s="38"/>
      <c r="CA581" s="38"/>
      <c r="CB581" s="38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/>
      <c r="CO581"/>
      <c r="CP581"/>
      <c r="CQ581"/>
      <c r="CR581"/>
      <c r="CS581"/>
      <c r="CT581"/>
      <c r="CU581"/>
      <c r="CV581" s="34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</row>
    <row r="582" spans="1:200" s="11" customFormat="1" ht="18.75">
      <c r="A582" s="12"/>
      <c r="B582" s="35"/>
      <c r="C582" s="35"/>
      <c r="D582" s="36"/>
      <c r="E582" s="36"/>
      <c r="F582" s="36"/>
      <c r="G582" s="36"/>
      <c r="H582" s="36"/>
      <c r="I582" s="36"/>
      <c r="J582" s="41"/>
      <c r="K582" s="36"/>
      <c r="L582" s="36"/>
      <c r="M582" s="36"/>
      <c r="N582" s="36"/>
      <c r="O582" s="44"/>
      <c r="P582" s="43"/>
      <c r="Q582" s="36"/>
      <c r="R582" s="37"/>
      <c r="S582" s="37"/>
      <c r="T582" s="37"/>
      <c r="U582" s="37"/>
      <c r="V582" s="37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9"/>
      <c r="AI582" s="39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/>
      <c r="CO582"/>
      <c r="CP582"/>
      <c r="CQ582"/>
      <c r="CR582"/>
      <c r="CS582"/>
      <c r="CT582"/>
      <c r="CU582"/>
      <c r="CV582" s="34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</row>
    <row r="583" spans="1:200" s="11" customFormat="1" ht="18.75">
      <c r="A583" s="12"/>
      <c r="B583" s="35"/>
      <c r="C583" s="35"/>
      <c r="D583" s="36"/>
      <c r="E583" s="36"/>
      <c r="F583" s="36"/>
      <c r="G583" s="36"/>
      <c r="H583" s="36"/>
      <c r="I583" s="36"/>
      <c r="J583" s="41"/>
      <c r="K583" s="36"/>
      <c r="L583" s="36"/>
      <c r="M583" s="36"/>
      <c r="N583" s="36"/>
      <c r="O583" s="44"/>
      <c r="P583" s="43"/>
      <c r="Q583" s="36"/>
      <c r="R583" s="37"/>
      <c r="S583" s="37"/>
      <c r="T583" s="37"/>
      <c r="U583" s="37"/>
      <c r="V583" s="37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9"/>
      <c r="AI583" s="39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8"/>
      <c r="BS583" s="38"/>
      <c r="BT583" s="38"/>
      <c r="BU583" s="38"/>
      <c r="BV583" s="38"/>
      <c r="BW583" s="38"/>
      <c r="BX583" s="38"/>
      <c r="BY583" s="38"/>
      <c r="BZ583" s="38"/>
      <c r="CA583" s="38"/>
      <c r="CB583" s="38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/>
      <c r="CO583"/>
      <c r="CP583"/>
      <c r="CQ583"/>
      <c r="CR583"/>
      <c r="CS583"/>
      <c r="CT583"/>
      <c r="CU583"/>
      <c r="CV583" s="34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</row>
    <row r="584" spans="1:200" s="11" customFormat="1" ht="18.75">
      <c r="A584" s="12"/>
      <c r="B584" s="35"/>
      <c r="C584" s="35"/>
      <c r="D584" s="36"/>
      <c r="E584" s="36"/>
      <c r="F584" s="36"/>
      <c r="G584" s="36"/>
      <c r="H584" s="36"/>
      <c r="I584" s="36"/>
      <c r="J584" s="41"/>
      <c r="K584" s="36"/>
      <c r="L584" s="36"/>
      <c r="M584" s="36"/>
      <c r="N584" s="36"/>
      <c r="O584" s="44"/>
      <c r="P584" s="43"/>
      <c r="Q584" s="36"/>
      <c r="R584" s="37"/>
      <c r="S584" s="37"/>
      <c r="T584" s="37"/>
      <c r="U584" s="37"/>
      <c r="V584" s="37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9"/>
      <c r="AI584" s="39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38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/>
      <c r="CO584"/>
      <c r="CP584"/>
      <c r="CQ584"/>
      <c r="CR584"/>
      <c r="CS584"/>
      <c r="CT584"/>
      <c r="CU584"/>
      <c r="CV584" s="3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</row>
    <row r="585" spans="1:200" s="11" customFormat="1" ht="18.75">
      <c r="A585" s="12"/>
      <c r="B585" s="35"/>
      <c r="C585" s="35"/>
      <c r="D585" s="36"/>
      <c r="E585" s="36"/>
      <c r="F585" s="36"/>
      <c r="G585" s="36"/>
      <c r="H585" s="36"/>
      <c r="I585" s="36"/>
      <c r="J585" s="41"/>
      <c r="K585" s="36"/>
      <c r="L585" s="36"/>
      <c r="M585" s="36"/>
      <c r="N585" s="36"/>
      <c r="O585" s="44"/>
      <c r="P585" s="43"/>
      <c r="Q585" s="36"/>
      <c r="R585" s="37"/>
      <c r="S585" s="37"/>
      <c r="T585" s="37"/>
      <c r="U585" s="37"/>
      <c r="V585" s="37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9"/>
      <c r="AI585" s="39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/>
      <c r="CO585"/>
      <c r="CP585"/>
      <c r="CQ585"/>
      <c r="CR585"/>
      <c r="CS585"/>
      <c r="CT585"/>
      <c r="CU585"/>
      <c r="CV585" s="34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</row>
    <row r="586" spans="1:200" s="11" customFormat="1" ht="18.75">
      <c r="A586" s="12"/>
      <c r="B586" s="35"/>
      <c r="C586" s="35"/>
      <c r="D586" s="36"/>
      <c r="E586" s="36"/>
      <c r="F586" s="36"/>
      <c r="G586" s="36"/>
      <c r="H586" s="36"/>
      <c r="I586" s="36"/>
      <c r="J586" s="41"/>
      <c r="K586" s="36"/>
      <c r="L586" s="36"/>
      <c r="M586" s="36"/>
      <c r="N586" s="36"/>
      <c r="O586" s="44"/>
      <c r="P586" s="43"/>
      <c r="Q586" s="36"/>
      <c r="R586" s="37"/>
      <c r="S586" s="37"/>
      <c r="T586" s="37"/>
      <c r="U586" s="37"/>
      <c r="V586" s="37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9"/>
      <c r="AI586" s="39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/>
      <c r="CO586"/>
      <c r="CP586"/>
      <c r="CQ586"/>
      <c r="CR586"/>
      <c r="CS586"/>
      <c r="CT586"/>
      <c r="CU586"/>
      <c r="CV586" s="34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</row>
    <row r="587" spans="1:200" s="11" customFormat="1" ht="18.75">
      <c r="A587" s="12"/>
      <c r="B587" s="35"/>
      <c r="C587" s="35"/>
      <c r="D587" s="36"/>
      <c r="E587" s="36"/>
      <c r="F587" s="36"/>
      <c r="G587" s="36"/>
      <c r="H587" s="36"/>
      <c r="I587" s="36"/>
      <c r="J587" s="41"/>
      <c r="K587" s="36"/>
      <c r="L587" s="36"/>
      <c r="M587" s="36"/>
      <c r="N587" s="36"/>
      <c r="O587" s="42"/>
      <c r="P587" s="43"/>
      <c r="Q587" s="36"/>
      <c r="R587" s="37"/>
      <c r="S587" s="37"/>
      <c r="T587" s="37"/>
      <c r="U587" s="37"/>
      <c r="V587" s="37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9"/>
      <c r="AI587" s="39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/>
      <c r="CO587"/>
      <c r="CP587"/>
      <c r="CQ587"/>
      <c r="CR587"/>
      <c r="CS587"/>
      <c r="CT587"/>
      <c r="CU587"/>
      <c r="CV587" s="34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</row>
    <row r="588" spans="1:200" s="11" customFormat="1" ht="18.75">
      <c r="A588" s="12"/>
      <c r="B588" s="35"/>
      <c r="C588" s="35"/>
      <c r="D588" s="36"/>
      <c r="E588" s="36"/>
      <c r="F588" s="36"/>
      <c r="G588" s="36"/>
      <c r="H588" s="36"/>
      <c r="I588" s="36"/>
      <c r="J588" s="41"/>
      <c r="K588" s="36"/>
      <c r="L588" s="36"/>
      <c r="M588" s="36"/>
      <c r="N588" s="36"/>
      <c r="O588" s="44"/>
      <c r="P588" s="43"/>
      <c r="Q588" s="36"/>
      <c r="R588" s="37"/>
      <c r="S588" s="37"/>
      <c r="T588" s="37"/>
      <c r="U588" s="37"/>
      <c r="V588" s="37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9"/>
      <c r="AI588" s="39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/>
      <c r="CO588"/>
      <c r="CP588"/>
      <c r="CQ588"/>
      <c r="CR588"/>
      <c r="CS588"/>
      <c r="CT588"/>
      <c r="CU588"/>
      <c r="CV588" s="34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</row>
    <row r="589" spans="1:200" s="11" customFormat="1" ht="18.75">
      <c r="A589" s="12"/>
      <c r="B589" s="35"/>
      <c r="C589" s="35"/>
      <c r="D589" s="36"/>
      <c r="E589" s="36"/>
      <c r="F589" s="36"/>
      <c r="G589" s="36"/>
      <c r="H589" s="36"/>
      <c r="I589" s="36"/>
      <c r="J589" s="41"/>
      <c r="K589" s="36"/>
      <c r="L589" s="36"/>
      <c r="M589" s="36"/>
      <c r="N589" s="36"/>
      <c r="O589" s="44"/>
      <c r="P589" s="43"/>
      <c r="Q589" s="36"/>
      <c r="R589" s="37"/>
      <c r="S589" s="37"/>
      <c r="T589" s="37"/>
      <c r="U589" s="37"/>
      <c r="V589" s="37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9"/>
      <c r="AI589" s="39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38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/>
      <c r="CO589"/>
      <c r="CP589"/>
      <c r="CQ589"/>
      <c r="CR589"/>
      <c r="CS589"/>
      <c r="CT589"/>
      <c r="CU589"/>
      <c r="CV589" s="34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</row>
    <row r="590" spans="1:200" s="11" customFormat="1" ht="18.75">
      <c r="A590" s="12"/>
      <c r="B590" s="35"/>
      <c r="C590" s="35"/>
      <c r="D590" s="36"/>
      <c r="E590" s="36"/>
      <c r="F590" s="36"/>
      <c r="G590" s="36"/>
      <c r="H590" s="36"/>
      <c r="I590" s="36"/>
      <c r="J590" s="41"/>
      <c r="K590" s="36"/>
      <c r="L590" s="36"/>
      <c r="M590" s="36"/>
      <c r="N590" s="36"/>
      <c r="O590" s="44"/>
      <c r="P590" s="43"/>
      <c r="Q590" s="36"/>
      <c r="R590" s="37"/>
      <c r="S590" s="37"/>
      <c r="T590" s="37"/>
      <c r="U590" s="37"/>
      <c r="V590" s="37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9"/>
      <c r="AI590" s="39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/>
      <c r="CO590"/>
      <c r="CP590"/>
      <c r="CQ590"/>
      <c r="CR590"/>
      <c r="CS590"/>
      <c r="CT590"/>
      <c r="CU590"/>
      <c r="CV590" s="34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</row>
    <row r="591" spans="1:200" s="11" customFormat="1" ht="18.75">
      <c r="A591" s="12"/>
      <c r="B591" s="35"/>
      <c r="C591" s="35"/>
      <c r="D591" s="36"/>
      <c r="E591" s="36"/>
      <c r="F591" s="36"/>
      <c r="G591" s="36"/>
      <c r="H591" s="36"/>
      <c r="I591" s="36"/>
      <c r="J591" s="41"/>
      <c r="K591" s="36"/>
      <c r="L591" s="36"/>
      <c r="M591" s="36"/>
      <c r="N591" s="36"/>
      <c r="O591" s="44"/>
      <c r="P591" s="43"/>
      <c r="Q591" s="36"/>
      <c r="R591" s="37"/>
      <c r="S591" s="37"/>
      <c r="T591" s="37"/>
      <c r="U591" s="37"/>
      <c r="V591" s="37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9"/>
      <c r="AI591" s="39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/>
      <c r="CO591"/>
      <c r="CP591"/>
      <c r="CQ591"/>
      <c r="CR591"/>
      <c r="CS591"/>
      <c r="CT591"/>
      <c r="CU591"/>
      <c r="CV591" s="34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</row>
    <row r="592" spans="1:200" s="11" customFormat="1" ht="18.75">
      <c r="A592" s="12"/>
      <c r="B592" s="35"/>
      <c r="C592" s="35"/>
      <c r="D592" s="36"/>
      <c r="E592" s="36"/>
      <c r="F592" s="36"/>
      <c r="G592" s="36"/>
      <c r="H592" s="36"/>
      <c r="I592" s="36"/>
      <c r="J592" s="41"/>
      <c r="K592" s="36"/>
      <c r="L592" s="36"/>
      <c r="M592" s="36"/>
      <c r="N592" s="36"/>
      <c r="O592" s="50"/>
      <c r="P592" s="43"/>
      <c r="Q592" s="36"/>
      <c r="R592" s="37"/>
      <c r="S592" s="37"/>
      <c r="T592" s="37"/>
      <c r="U592" s="37"/>
      <c r="V592" s="37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9"/>
      <c r="AI592" s="39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/>
      <c r="CO592"/>
      <c r="CP592"/>
      <c r="CQ592"/>
      <c r="CR592"/>
      <c r="CS592"/>
      <c r="CT592"/>
      <c r="CU592"/>
      <c r="CV592" s="34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</row>
    <row r="593" spans="1:200" s="11" customFormat="1" ht="18.75">
      <c r="A593" s="12"/>
      <c r="B593" s="35"/>
      <c r="C593" s="35"/>
      <c r="D593" s="36"/>
      <c r="E593" s="36"/>
      <c r="F593" s="36"/>
      <c r="G593" s="36"/>
      <c r="H593" s="36"/>
      <c r="I593" s="36"/>
      <c r="J593" s="41"/>
      <c r="K593" s="36"/>
      <c r="L593" s="36"/>
      <c r="M593" s="36"/>
      <c r="N593" s="36"/>
      <c r="O593" s="45"/>
      <c r="P593" s="43"/>
      <c r="Q593" s="36"/>
      <c r="R593" s="37"/>
      <c r="S593" s="37"/>
      <c r="T593" s="37"/>
      <c r="U593" s="37"/>
      <c r="V593" s="37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9"/>
      <c r="AI593" s="39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/>
      <c r="CO593"/>
      <c r="CP593"/>
      <c r="CQ593"/>
      <c r="CR593"/>
      <c r="CS593"/>
      <c r="CT593"/>
      <c r="CU593"/>
      <c r="CV593" s="34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</row>
    <row r="594" spans="1:200" s="11" customFormat="1" ht="18.75">
      <c r="A594" s="12"/>
      <c r="B594" s="35"/>
      <c r="C594" s="35"/>
      <c r="D594" s="36"/>
      <c r="E594" s="36"/>
      <c r="F594" s="36"/>
      <c r="G594" s="36"/>
      <c r="H594" s="36"/>
      <c r="I594" s="36"/>
      <c r="J594" s="41"/>
      <c r="K594" s="36"/>
      <c r="L594" s="36"/>
      <c r="M594" s="36"/>
      <c r="N594" s="36"/>
      <c r="O594" s="45"/>
      <c r="P594" s="43"/>
      <c r="Q594" s="36"/>
      <c r="R594" s="37"/>
      <c r="S594" s="37"/>
      <c r="T594" s="37"/>
      <c r="U594" s="37"/>
      <c r="V594" s="37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9"/>
      <c r="AI594" s="39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/>
      <c r="CO594"/>
      <c r="CP594"/>
      <c r="CQ594"/>
      <c r="CR594"/>
      <c r="CS594"/>
      <c r="CT594"/>
      <c r="CU594"/>
      <c r="CV594" s="3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</row>
    <row r="595" spans="1:200" s="11" customFormat="1" ht="18.75">
      <c r="A595" s="12"/>
      <c r="B595" s="35"/>
      <c r="C595" s="35"/>
      <c r="D595" s="36"/>
      <c r="E595" s="36"/>
      <c r="F595" s="36"/>
      <c r="G595" s="36"/>
      <c r="H595" s="36"/>
      <c r="I595" s="36"/>
      <c r="J595" s="41"/>
      <c r="K595" s="36"/>
      <c r="L595" s="36"/>
      <c r="M595" s="36"/>
      <c r="N595" s="36"/>
      <c r="O595" s="45"/>
      <c r="P595" s="43"/>
      <c r="Q595" s="36"/>
      <c r="R595" s="37"/>
      <c r="S595" s="37"/>
      <c r="T595" s="37"/>
      <c r="U595" s="37"/>
      <c r="V595" s="37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9"/>
      <c r="AI595" s="39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/>
      <c r="CO595"/>
      <c r="CP595"/>
      <c r="CQ595"/>
      <c r="CR595"/>
      <c r="CS595"/>
      <c r="CT595"/>
      <c r="CU595"/>
      <c r="CV595" s="34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</row>
    <row r="596" spans="1:200" s="11" customFormat="1" ht="18.75">
      <c r="A596" s="12"/>
      <c r="B596" s="35"/>
      <c r="C596" s="35"/>
      <c r="D596" s="36"/>
      <c r="E596" s="36"/>
      <c r="F596" s="36"/>
      <c r="G596" s="36"/>
      <c r="H596" s="36"/>
      <c r="I596" s="36"/>
      <c r="J596" s="41"/>
      <c r="K596" s="36"/>
      <c r="L596" s="36"/>
      <c r="M596" s="36"/>
      <c r="N596" s="36"/>
      <c r="O596" s="45"/>
      <c r="P596" s="43"/>
      <c r="Q596" s="36"/>
      <c r="R596" s="37"/>
      <c r="S596" s="37"/>
      <c r="T596" s="37"/>
      <c r="U596" s="37"/>
      <c r="V596" s="37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9"/>
      <c r="AI596" s="39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8"/>
      <c r="BU596" s="38"/>
      <c r="BV596" s="38"/>
      <c r="BW596" s="38"/>
      <c r="BX596" s="38"/>
      <c r="BY596" s="38"/>
      <c r="BZ596" s="38"/>
      <c r="CA596" s="38"/>
      <c r="CB596" s="38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/>
      <c r="CO596"/>
      <c r="CP596"/>
      <c r="CQ596"/>
      <c r="CR596"/>
      <c r="CS596"/>
      <c r="CT596"/>
      <c r="CU596"/>
      <c r="CV596" s="34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</row>
    <row r="597" spans="1:200" s="11" customFormat="1" ht="18.75">
      <c r="A597" s="12"/>
      <c r="B597" s="35"/>
      <c r="C597" s="35"/>
      <c r="D597" s="36"/>
      <c r="E597" s="36"/>
      <c r="F597" s="36"/>
      <c r="G597" s="36"/>
      <c r="H597" s="36"/>
      <c r="I597" s="36"/>
      <c r="J597" s="41"/>
      <c r="K597" s="36"/>
      <c r="L597" s="36"/>
      <c r="M597" s="36"/>
      <c r="N597" s="36"/>
      <c r="O597" s="44"/>
      <c r="P597" s="43"/>
      <c r="Q597" s="36"/>
      <c r="R597" s="37"/>
      <c r="S597" s="37"/>
      <c r="T597" s="37"/>
      <c r="U597" s="37"/>
      <c r="V597" s="37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9"/>
      <c r="AI597" s="39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38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/>
      <c r="CO597"/>
      <c r="CP597"/>
      <c r="CQ597"/>
      <c r="CR597"/>
      <c r="CS597"/>
      <c r="CT597"/>
      <c r="CU597"/>
      <c r="CV597" s="34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</row>
    <row r="598" spans="1:200" s="11" customFormat="1" ht="18.75">
      <c r="A598" s="12"/>
      <c r="B598" s="35"/>
      <c r="C598" s="35"/>
      <c r="D598" s="36"/>
      <c r="E598" s="36"/>
      <c r="F598" s="36"/>
      <c r="G598" s="36"/>
      <c r="H598" s="36"/>
      <c r="I598" s="36"/>
      <c r="J598" s="41"/>
      <c r="K598" s="36"/>
      <c r="L598" s="36"/>
      <c r="M598" s="36"/>
      <c r="N598" s="36"/>
      <c r="O598" s="45"/>
      <c r="P598" s="43"/>
      <c r="Q598" s="36"/>
      <c r="R598" s="37"/>
      <c r="S598" s="37"/>
      <c r="T598" s="37"/>
      <c r="U598" s="37"/>
      <c r="V598" s="37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9"/>
      <c r="AI598" s="39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/>
      <c r="CO598"/>
      <c r="CP598"/>
      <c r="CQ598"/>
      <c r="CR598"/>
      <c r="CS598"/>
      <c r="CT598"/>
      <c r="CU598"/>
      <c r="CV598" s="34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</row>
    <row r="599" spans="1:200" s="11" customFormat="1" ht="18.75">
      <c r="A599" s="12"/>
      <c r="B599" s="35"/>
      <c r="C599" s="35"/>
      <c r="D599" s="36"/>
      <c r="E599" s="36"/>
      <c r="F599" s="36"/>
      <c r="G599" s="36"/>
      <c r="H599" s="36"/>
      <c r="I599" s="36"/>
      <c r="J599" s="41"/>
      <c r="K599" s="36"/>
      <c r="L599" s="36"/>
      <c r="M599" s="36"/>
      <c r="N599" s="36"/>
      <c r="O599" s="47"/>
      <c r="P599" s="43"/>
      <c r="Q599" s="36"/>
      <c r="R599" s="37"/>
      <c r="S599" s="37"/>
      <c r="T599" s="37"/>
      <c r="U599" s="37"/>
      <c r="V599" s="37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9"/>
      <c r="AI599" s="39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/>
      <c r="CO599"/>
      <c r="CP599"/>
      <c r="CQ599"/>
      <c r="CR599"/>
      <c r="CS599"/>
      <c r="CT599"/>
      <c r="CU599"/>
      <c r="CV599" s="34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</row>
    <row r="600" spans="1:200" s="11" customFormat="1" ht="18.75">
      <c r="A600" s="12"/>
      <c r="B600" s="35"/>
      <c r="C600" s="35"/>
      <c r="D600" s="36"/>
      <c r="E600" s="36"/>
      <c r="F600" s="36"/>
      <c r="G600" s="36"/>
      <c r="H600" s="36"/>
      <c r="I600" s="36"/>
      <c r="J600" s="41"/>
      <c r="K600" s="36"/>
      <c r="L600" s="36"/>
      <c r="M600" s="36"/>
      <c r="N600" s="36"/>
      <c r="O600" s="47"/>
      <c r="P600" s="43"/>
      <c r="Q600" s="36"/>
      <c r="R600" s="37"/>
      <c r="S600" s="37"/>
      <c r="T600" s="37"/>
      <c r="U600" s="37"/>
      <c r="V600" s="37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9"/>
      <c r="AI600" s="39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/>
      <c r="CO600"/>
      <c r="CP600"/>
      <c r="CQ600"/>
      <c r="CR600"/>
      <c r="CS600"/>
      <c r="CT600"/>
      <c r="CU600"/>
      <c r="CV600" s="34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</row>
    <row r="601" spans="1:200" s="11" customFormat="1" ht="18.75">
      <c r="A601" s="12"/>
      <c r="B601" s="35"/>
      <c r="C601" s="35"/>
      <c r="D601" s="36"/>
      <c r="E601" s="36"/>
      <c r="F601" s="36"/>
      <c r="G601" s="36"/>
      <c r="H601" s="36"/>
      <c r="I601" s="36"/>
      <c r="J601" s="41"/>
      <c r="K601" s="36"/>
      <c r="L601" s="36"/>
      <c r="M601" s="36"/>
      <c r="N601" s="36"/>
      <c r="O601" s="45"/>
      <c r="P601" s="43"/>
      <c r="Q601" s="36"/>
      <c r="R601" s="37"/>
      <c r="S601" s="37"/>
      <c r="T601" s="37"/>
      <c r="U601" s="37"/>
      <c r="V601" s="37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9"/>
      <c r="AI601" s="39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/>
      <c r="CO601"/>
      <c r="CP601"/>
      <c r="CQ601"/>
      <c r="CR601"/>
      <c r="CS601"/>
      <c r="CT601"/>
      <c r="CU601"/>
      <c r="CV601" s="34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</row>
    <row r="602" spans="1:200" s="11" customFormat="1" ht="18.75">
      <c r="A602" s="12"/>
      <c r="B602" s="35"/>
      <c r="C602" s="35"/>
      <c r="D602" s="36"/>
      <c r="E602" s="36"/>
      <c r="F602" s="36"/>
      <c r="G602" s="36"/>
      <c r="H602" s="36"/>
      <c r="I602" s="36"/>
      <c r="J602" s="41"/>
      <c r="K602" s="36"/>
      <c r="L602" s="36"/>
      <c r="M602" s="36"/>
      <c r="N602" s="36"/>
      <c r="O602" s="45"/>
      <c r="P602" s="43"/>
      <c r="Q602" s="36"/>
      <c r="R602" s="37"/>
      <c r="S602" s="37"/>
      <c r="T602" s="37"/>
      <c r="U602" s="37"/>
      <c r="V602" s="37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9"/>
      <c r="AI602" s="39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BU602" s="38"/>
      <c r="BV602" s="38"/>
      <c r="BW602" s="38"/>
      <c r="BX602" s="38"/>
      <c r="BY602" s="38"/>
      <c r="BZ602" s="38"/>
      <c r="CA602" s="38"/>
      <c r="CB602" s="38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/>
      <c r="CO602"/>
      <c r="CP602"/>
      <c r="CQ602"/>
      <c r="CR602"/>
      <c r="CS602"/>
      <c r="CT602"/>
      <c r="CU602"/>
      <c r="CV602" s="34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</row>
    <row r="603" spans="1:200" s="11" customFormat="1" ht="18.75">
      <c r="A603" s="12"/>
      <c r="B603" s="35"/>
      <c r="C603" s="35"/>
      <c r="D603" s="36"/>
      <c r="E603" s="36"/>
      <c r="F603" s="36"/>
      <c r="G603" s="36"/>
      <c r="H603" s="36"/>
      <c r="I603" s="36"/>
      <c r="J603" s="41"/>
      <c r="K603" s="36"/>
      <c r="L603" s="36"/>
      <c r="M603" s="36"/>
      <c r="N603" s="36"/>
      <c r="O603" s="45"/>
      <c r="P603" s="43"/>
      <c r="Q603" s="36"/>
      <c r="R603" s="37"/>
      <c r="S603" s="37"/>
      <c r="T603" s="37"/>
      <c r="U603" s="37"/>
      <c r="V603" s="37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9"/>
      <c r="AI603" s="39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/>
      <c r="CO603"/>
      <c r="CP603"/>
      <c r="CQ603"/>
      <c r="CR603"/>
      <c r="CS603"/>
      <c r="CT603"/>
      <c r="CU603"/>
      <c r="CV603" s="34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</row>
    <row r="604" spans="1:200" s="11" customFormat="1" ht="18.75">
      <c r="A604" s="12"/>
      <c r="B604" s="35"/>
      <c r="C604" s="35"/>
      <c r="D604" s="36"/>
      <c r="E604" s="36"/>
      <c r="F604" s="36"/>
      <c r="G604" s="36"/>
      <c r="H604" s="36"/>
      <c r="I604" s="36"/>
      <c r="J604" s="41"/>
      <c r="K604" s="36"/>
      <c r="L604" s="36"/>
      <c r="M604" s="36"/>
      <c r="N604" s="36"/>
      <c r="O604" s="44"/>
      <c r="P604" s="43"/>
      <c r="Q604" s="36"/>
      <c r="R604" s="37"/>
      <c r="S604" s="37"/>
      <c r="T604" s="37"/>
      <c r="U604" s="37"/>
      <c r="V604" s="37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9"/>
      <c r="AI604" s="39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/>
      <c r="CO604"/>
      <c r="CP604"/>
      <c r="CQ604"/>
      <c r="CR604"/>
      <c r="CS604"/>
      <c r="CT604"/>
      <c r="CU604"/>
      <c r="CV604" s="3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</row>
    <row r="605" spans="1:200" s="11" customFormat="1" ht="18.75">
      <c r="A605" s="12"/>
      <c r="B605" s="35"/>
      <c r="C605" s="35"/>
      <c r="D605" s="36"/>
      <c r="E605" s="36"/>
      <c r="F605" s="36"/>
      <c r="G605" s="36"/>
      <c r="H605" s="36"/>
      <c r="I605" s="36"/>
      <c r="J605" s="41"/>
      <c r="K605" s="36"/>
      <c r="L605" s="36"/>
      <c r="M605" s="36"/>
      <c r="N605" s="36"/>
      <c r="O605" s="45"/>
      <c r="P605" s="43"/>
      <c r="Q605" s="36"/>
      <c r="R605" s="37"/>
      <c r="S605" s="37"/>
      <c r="T605" s="37"/>
      <c r="U605" s="37"/>
      <c r="V605" s="37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9"/>
      <c r="AI605" s="39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/>
      <c r="CO605"/>
      <c r="CP605"/>
      <c r="CQ605"/>
      <c r="CR605"/>
      <c r="CS605"/>
      <c r="CT605"/>
      <c r="CU605"/>
      <c r="CV605" s="34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</row>
    <row r="606" spans="1:200" s="11" customFormat="1" ht="18.75">
      <c r="A606" s="12"/>
      <c r="B606" s="35"/>
      <c r="C606" s="35"/>
      <c r="D606" s="36"/>
      <c r="E606" s="36"/>
      <c r="F606" s="36"/>
      <c r="G606" s="36"/>
      <c r="H606" s="36"/>
      <c r="I606" s="36"/>
      <c r="J606" s="41"/>
      <c r="K606" s="36"/>
      <c r="L606" s="36"/>
      <c r="M606" s="36"/>
      <c r="N606" s="36"/>
      <c r="O606" s="45"/>
      <c r="P606" s="43"/>
      <c r="Q606" s="36"/>
      <c r="R606" s="37"/>
      <c r="S606" s="37"/>
      <c r="T606" s="37"/>
      <c r="U606" s="37"/>
      <c r="V606" s="37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9"/>
      <c r="AI606" s="39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/>
      <c r="CO606"/>
      <c r="CP606"/>
      <c r="CQ606"/>
      <c r="CR606"/>
      <c r="CS606"/>
      <c r="CT606"/>
      <c r="CU606"/>
      <c r="CV606" s="34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</row>
    <row r="607" spans="1:200" s="11" customFormat="1" ht="18.75">
      <c r="A607" s="12"/>
      <c r="B607" s="35"/>
      <c r="C607" s="35"/>
      <c r="D607" s="36"/>
      <c r="E607" s="36"/>
      <c r="F607" s="36"/>
      <c r="G607" s="36"/>
      <c r="H607" s="36"/>
      <c r="I607" s="36"/>
      <c r="J607" s="41"/>
      <c r="K607" s="36"/>
      <c r="L607" s="36"/>
      <c r="M607" s="36"/>
      <c r="N607" s="36"/>
      <c r="O607" s="45"/>
      <c r="P607" s="43"/>
      <c r="Q607" s="36"/>
      <c r="R607" s="37"/>
      <c r="S607" s="37"/>
      <c r="T607" s="37"/>
      <c r="U607" s="37"/>
      <c r="V607" s="37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9"/>
      <c r="AI607" s="39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8"/>
      <c r="BU607" s="38"/>
      <c r="BV607" s="38"/>
      <c r="BW607" s="38"/>
      <c r="BX607" s="38"/>
      <c r="BY607" s="38"/>
      <c r="BZ607" s="38"/>
      <c r="CA607" s="38"/>
      <c r="CB607" s="38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/>
      <c r="CO607"/>
      <c r="CP607"/>
      <c r="CQ607"/>
      <c r="CR607"/>
      <c r="CS607"/>
      <c r="CT607"/>
      <c r="CU607"/>
      <c r="CV607" s="34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</row>
    <row r="608" spans="1:200" s="11" customFormat="1" ht="18.75">
      <c r="A608" s="12"/>
      <c r="B608" s="35"/>
      <c r="C608" s="35"/>
      <c r="D608" s="36"/>
      <c r="E608" s="36"/>
      <c r="F608" s="36"/>
      <c r="G608" s="36"/>
      <c r="H608" s="36"/>
      <c r="I608" s="36"/>
      <c r="J608" s="41"/>
      <c r="K608" s="36"/>
      <c r="L608" s="36"/>
      <c r="M608" s="36"/>
      <c r="N608" s="36"/>
      <c r="O608" s="50"/>
      <c r="P608" s="43"/>
      <c r="Q608" s="36"/>
      <c r="R608" s="37"/>
      <c r="S608" s="37"/>
      <c r="T608" s="37"/>
      <c r="U608" s="37"/>
      <c r="V608" s="37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9"/>
      <c r="AI608" s="39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8"/>
      <c r="BQ608" s="38"/>
      <c r="BR608" s="38"/>
      <c r="BS608" s="38"/>
      <c r="BT608" s="38"/>
      <c r="BU608" s="38"/>
      <c r="BV608" s="38"/>
      <c r="BW608" s="38"/>
      <c r="BX608" s="38"/>
      <c r="BY608" s="38"/>
      <c r="BZ608" s="38"/>
      <c r="CA608" s="38"/>
      <c r="CB608" s="38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/>
      <c r="CO608"/>
      <c r="CP608"/>
      <c r="CQ608"/>
      <c r="CR608"/>
      <c r="CS608"/>
      <c r="CT608"/>
      <c r="CU608"/>
      <c r="CV608" s="34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</row>
    <row r="609" spans="1:200" s="11" customFormat="1" ht="18.75">
      <c r="A609" s="12"/>
      <c r="B609" s="35"/>
      <c r="C609" s="35"/>
      <c r="D609" s="36"/>
      <c r="E609" s="36"/>
      <c r="F609" s="36"/>
      <c r="G609" s="36"/>
      <c r="H609" s="36"/>
      <c r="I609" s="36"/>
      <c r="J609" s="41"/>
      <c r="K609" s="36"/>
      <c r="L609" s="36"/>
      <c r="M609" s="36"/>
      <c r="N609" s="36"/>
      <c r="O609" s="50"/>
      <c r="P609" s="43"/>
      <c r="Q609" s="36"/>
      <c r="R609" s="37"/>
      <c r="S609" s="37"/>
      <c r="T609" s="37"/>
      <c r="U609" s="37"/>
      <c r="V609" s="37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9"/>
      <c r="AI609" s="39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8"/>
      <c r="BQ609" s="38"/>
      <c r="BR609" s="38"/>
      <c r="BS609" s="38"/>
      <c r="BT609" s="38"/>
      <c r="BU609" s="38"/>
      <c r="BV609" s="38"/>
      <c r="BW609" s="38"/>
      <c r="BX609" s="38"/>
      <c r="BY609" s="38"/>
      <c r="BZ609" s="38"/>
      <c r="CA609" s="38"/>
      <c r="CB609" s="38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/>
      <c r="CO609"/>
      <c r="CP609"/>
      <c r="CQ609"/>
      <c r="CR609"/>
      <c r="CS609"/>
      <c r="CT609"/>
      <c r="CU609"/>
      <c r="CV609" s="34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</row>
    <row r="610" spans="1:200" s="11" customFormat="1" ht="18.75">
      <c r="A610" s="12"/>
      <c r="B610" s="35"/>
      <c r="C610" s="35"/>
      <c r="D610" s="36"/>
      <c r="E610" s="36"/>
      <c r="F610" s="36"/>
      <c r="G610" s="36"/>
      <c r="H610" s="36"/>
      <c r="I610" s="36"/>
      <c r="J610" s="41"/>
      <c r="K610" s="36"/>
      <c r="L610" s="36"/>
      <c r="M610" s="36"/>
      <c r="N610" s="36"/>
      <c r="O610" s="50"/>
      <c r="P610" s="43"/>
      <c r="Q610" s="36"/>
      <c r="R610" s="37"/>
      <c r="S610" s="37"/>
      <c r="T610" s="37"/>
      <c r="U610" s="37"/>
      <c r="V610" s="37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9"/>
      <c r="AI610" s="39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8"/>
      <c r="BS610" s="38"/>
      <c r="BT610" s="38"/>
      <c r="BU610" s="38"/>
      <c r="BV610" s="38"/>
      <c r="BW610" s="38"/>
      <c r="BX610" s="38"/>
      <c r="BY610" s="38"/>
      <c r="BZ610" s="38"/>
      <c r="CA610" s="38"/>
      <c r="CB610" s="38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/>
      <c r="CO610"/>
      <c r="CP610"/>
      <c r="CQ610"/>
      <c r="CR610"/>
      <c r="CS610"/>
      <c r="CT610"/>
      <c r="CU610"/>
      <c r="CV610" s="34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</row>
    <row r="611" spans="1:200" s="11" customFormat="1" ht="18.75">
      <c r="A611" s="12"/>
      <c r="B611" s="35"/>
      <c r="C611" s="35"/>
      <c r="D611" s="36"/>
      <c r="E611" s="36"/>
      <c r="F611" s="36"/>
      <c r="G611" s="36"/>
      <c r="H611" s="36"/>
      <c r="I611" s="36"/>
      <c r="J611" s="41"/>
      <c r="K611" s="36"/>
      <c r="L611" s="36"/>
      <c r="M611" s="36"/>
      <c r="N611" s="36"/>
      <c r="O611" s="50"/>
      <c r="P611" s="43"/>
      <c r="Q611" s="36"/>
      <c r="R611" s="37"/>
      <c r="S611" s="37"/>
      <c r="T611" s="37"/>
      <c r="U611" s="37"/>
      <c r="V611" s="37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9"/>
      <c r="AI611" s="39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8"/>
      <c r="BU611" s="38"/>
      <c r="BV611" s="38"/>
      <c r="BW611" s="38"/>
      <c r="BX611" s="38"/>
      <c r="BY611" s="38"/>
      <c r="BZ611" s="38"/>
      <c r="CA611" s="38"/>
      <c r="CB611" s="38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/>
      <c r="CO611"/>
      <c r="CP611"/>
      <c r="CQ611"/>
      <c r="CR611"/>
      <c r="CS611"/>
      <c r="CT611"/>
      <c r="CU611"/>
      <c r="CV611" s="34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</row>
    <row r="612" spans="1:200" s="11" customFormat="1" ht="18.75">
      <c r="A612" s="12"/>
      <c r="B612" s="35"/>
      <c r="C612" s="35"/>
      <c r="D612" s="36"/>
      <c r="E612" s="36"/>
      <c r="F612" s="36"/>
      <c r="G612" s="36"/>
      <c r="H612" s="36"/>
      <c r="I612" s="36"/>
      <c r="J612" s="41"/>
      <c r="K612" s="36"/>
      <c r="L612" s="36"/>
      <c r="M612" s="36"/>
      <c r="N612" s="36"/>
      <c r="O612" s="42"/>
      <c r="P612" s="43"/>
      <c r="Q612" s="36"/>
      <c r="R612" s="37"/>
      <c r="S612" s="37"/>
      <c r="T612" s="37"/>
      <c r="U612" s="37"/>
      <c r="V612" s="37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9"/>
      <c r="AI612" s="39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8"/>
      <c r="BU612" s="38"/>
      <c r="BV612" s="38"/>
      <c r="BW612" s="38"/>
      <c r="BX612" s="38"/>
      <c r="BY612" s="38"/>
      <c r="BZ612" s="38"/>
      <c r="CA612" s="38"/>
      <c r="CB612" s="38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/>
      <c r="CO612"/>
      <c r="CP612"/>
      <c r="CQ612"/>
      <c r="CR612"/>
      <c r="CS612"/>
      <c r="CT612"/>
      <c r="CU612"/>
      <c r="CV612" s="34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</row>
    <row r="613" spans="1:200" s="11" customFormat="1" ht="18.75">
      <c r="A613" s="12"/>
      <c r="B613" s="35"/>
      <c r="C613" s="35"/>
      <c r="D613" s="36"/>
      <c r="E613" s="36"/>
      <c r="F613" s="36"/>
      <c r="G613" s="36"/>
      <c r="H613" s="36"/>
      <c r="I613" s="36"/>
      <c r="J613" s="41"/>
      <c r="K613" s="36"/>
      <c r="L613" s="36"/>
      <c r="M613" s="36"/>
      <c r="N613" s="36"/>
      <c r="O613" s="45"/>
      <c r="P613" s="43"/>
      <c r="Q613" s="36"/>
      <c r="R613" s="37"/>
      <c r="S613" s="37"/>
      <c r="T613" s="37"/>
      <c r="U613" s="37"/>
      <c r="V613" s="37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9"/>
      <c r="AI613" s="39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8"/>
      <c r="BQ613" s="38"/>
      <c r="BR613" s="38"/>
      <c r="BS613" s="38"/>
      <c r="BT613" s="38"/>
      <c r="BU613" s="38"/>
      <c r="BV613" s="38"/>
      <c r="BW613" s="38"/>
      <c r="BX613" s="38"/>
      <c r="BY613" s="38"/>
      <c r="BZ613" s="38"/>
      <c r="CA613" s="38"/>
      <c r="CB613" s="38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/>
      <c r="CO613"/>
      <c r="CP613"/>
      <c r="CQ613"/>
      <c r="CR613"/>
      <c r="CS613"/>
      <c r="CT613"/>
      <c r="CU613"/>
      <c r="CV613" s="34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</row>
    <row r="614" spans="1:200" s="11" customFormat="1" ht="18.75">
      <c r="A614" s="12"/>
      <c r="B614" s="35"/>
      <c r="C614" s="35"/>
      <c r="D614" s="36"/>
      <c r="E614" s="36"/>
      <c r="F614" s="36"/>
      <c r="G614" s="36"/>
      <c r="H614" s="36"/>
      <c r="I614" s="36"/>
      <c r="J614" s="41"/>
      <c r="K614" s="36"/>
      <c r="L614" s="36"/>
      <c r="M614" s="36"/>
      <c r="N614" s="36"/>
      <c r="O614" s="50"/>
      <c r="P614" s="43"/>
      <c r="Q614" s="36"/>
      <c r="R614" s="37"/>
      <c r="S614" s="37"/>
      <c r="T614" s="37"/>
      <c r="U614" s="37"/>
      <c r="V614" s="37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9"/>
      <c r="AI614" s="39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8"/>
      <c r="BQ614" s="38"/>
      <c r="BR614" s="38"/>
      <c r="BS614" s="38"/>
      <c r="BT614" s="38"/>
      <c r="BU614" s="38"/>
      <c r="BV614" s="38"/>
      <c r="BW614" s="38"/>
      <c r="BX614" s="38"/>
      <c r="BY614" s="38"/>
      <c r="BZ614" s="38"/>
      <c r="CA614" s="38"/>
      <c r="CB614" s="38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/>
      <c r="CO614"/>
      <c r="CP614"/>
      <c r="CQ614"/>
      <c r="CR614"/>
      <c r="CS614"/>
      <c r="CT614"/>
      <c r="CU614"/>
      <c r="CV614" s="3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</row>
    <row r="615" spans="1:200" s="11" customFormat="1" ht="18.75">
      <c r="A615" s="12"/>
      <c r="B615" s="35"/>
      <c r="C615" s="35"/>
      <c r="D615" s="36"/>
      <c r="E615" s="36"/>
      <c r="F615" s="36"/>
      <c r="G615" s="36"/>
      <c r="H615" s="36"/>
      <c r="I615" s="36"/>
      <c r="J615" s="41"/>
      <c r="K615" s="36"/>
      <c r="L615" s="36"/>
      <c r="M615" s="36"/>
      <c r="N615" s="36"/>
      <c r="O615" s="45"/>
      <c r="P615" s="43"/>
      <c r="Q615" s="36"/>
      <c r="R615" s="37"/>
      <c r="S615" s="37"/>
      <c r="T615" s="37"/>
      <c r="U615" s="37"/>
      <c r="V615" s="37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9"/>
      <c r="AI615" s="39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  <c r="BW615" s="38"/>
      <c r="BX615" s="38"/>
      <c r="BY615" s="38"/>
      <c r="BZ615" s="38"/>
      <c r="CA615" s="38"/>
      <c r="CB615" s="38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/>
      <c r="CO615"/>
      <c r="CP615"/>
      <c r="CQ615"/>
      <c r="CR615"/>
      <c r="CS615"/>
      <c r="CT615"/>
      <c r="CU615"/>
      <c r="CV615" s="34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</row>
    <row r="616" spans="1:200" s="11" customFormat="1" ht="18.75">
      <c r="A616" s="12"/>
      <c r="B616" s="35"/>
      <c r="C616" s="35"/>
      <c r="D616" s="36"/>
      <c r="E616" s="36"/>
      <c r="F616" s="36"/>
      <c r="G616" s="36"/>
      <c r="H616" s="36"/>
      <c r="I616" s="36"/>
      <c r="J616" s="41"/>
      <c r="K616" s="36"/>
      <c r="L616" s="36"/>
      <c r="M616" s="36"/>
      <c r="N616" s="36"/>
      <c r="O616" s="45"/>
      <c r="P616" s="43"/>
      <c r="Q616" s="36"/>
      <c r="R616" s="37"/>
      <c r="S616" s="37"/>
      <c r="T616" s="37"/>
      <c r="U616" s="37"/>
      <c r="V616" s="37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9"/>
      <c r="AI616" s="39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  <c r="BW616" s="38"/>
      <c r="BX616" s="38"/>
      <c r="BY616" s="38"/>
      <c r="BZ616" s="38"/>
      <c r="CA616" s="38"/>
      <c r="CB616" s="38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/>
      <c r="CO616"/>
      <c r="CP616"/>
      <c r="CQ616"/>
      <c r="CR616"/>
      <c r="CS616"/>
      <c r="CT616"/>
      <c r="CU616"/>
      <c r="CV616" s="34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</row>
    <row r="617" spans="1:200" s="11" customFormat="1" ht="18.75">
      <c r="A617" s="12"/>
      <c r="B617" s="35"/>
      <c r="C617" s="35"/>
      <c r="D617" s="36"/>
      <c r="E617" s="36"/>
      <c r="F617" s="36"/>
      <c r="G617" s="36"/>
      <c r="H617" s="36"/>
      <c r="I617" s="36"/>
      <c r="J617" s="41"/>
      <c r="K617" s="36"/>
      <c r="L617" s="36"/>
      <c r="M617" s="36"/>
      <c r="N617" s="36"/>
      <c r="O617" s="56"/>
      <c r="P617" s="43"/>
      <c r="Q617" s="36"/>
      <c r="R617" s="37"/>
      <c r="S617" s="37"/>
      <c r="T617" s="37"/>
      <c r="U617" s="37"/>
      <c r="V617" s="37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9"/>
      <c r="AI617" s="39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  <c r="BW617" s="38"/>
      <c r="BX617" s="38"/>
      <c r="BY617" s="38"/>
      <c r="BZ617" s="38"/>
      <c r="CA617" s="38"/>
      <c r="CB617" s="38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/>
      <c r="CO617"/>
      <c r="CP617"/>
      <c r="CQ617"/>
      <c r="CR617"/>
      <c r="CS617"/>
      <c r="CT617"/>
      <c r="CU617"/>
      <c r="CV617" s="34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</row>
    <row r="618" spans="1:200" s="11" customFormat="1" ht="18.75">
      <c r="A618" s="12"/>
      <c r="B618" s="35"/>
      <c r="C618" s="35"/>
      <c r="D618" s="36"/>
      <c r="E618" s="36"/>
      <c r="F618" s="36"/>
      <c r="G618" s="36"/>
      <c r="H618" s="36"/>
      <c r="I618" s="36"/>
      <c r="J618" s="41"/>
      <c r="K618" s="36"/>
      <c r="L618" s="36"/>
      <c r="M618" s="36"/>
      <c r="N618" s="36"/>
      <c r="O618" s="45"/>
      <c r="P618" s="43"/>
      <c r="Q618" s="36"/>
      <c r="R618" s="37"/>
      <c r="S618" s="37"/>
      <c r="T618" s="37"/>
      <c r="U618" s="37"/>
      <c r="V618" s="37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9"/>
      <c r="AI618" s="39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/>
      <c r="CO618"/>
      <c r="CP618"/>
      <c r="CQ618"/>
      <c r="CR618"/>
      <c r="CS618"/>
      <c r="CT618"/>
      <c r="CU618"/>
      <c r="CV618" s="34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</row>
    <row r="619" spans="1:200" s="11" customFormat="1" ht="18.75">
      <c r="A619" s="12"/>
      <c r="B619" s="35"/>
      <c r="C619" s="35"/>
      <c r="D619" s="36"/>
      <c r="E619" s="36"/>
      <c r="F619" s="36"/>
      <c r="G619" s="36"/>
      <c r="H619" s="36"/>
      <c r="I619" s="36"/>
      <c r="J619" s="41"/>
      <c r="K619" s="36"/>
      <c r="L619" s="36"/>
      <c r="M619" s="36"/>
      <c r="N619" s="36"/>
      <c r="O619" s="47"/>
      <c r="P619" s="43"/>
      <c r="Q619" s="36"/>
      <c r="R619" s="37"/>
      <c r="S619" s="37"/>
      <c r="T619" s="37"/>
      <c r="U619" s="37"/>
      <c r="V619" s="37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9"/>
      <c r="AI619" s="39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  <c r="BW619" s="38"/>
      <c r="BX619" s="38"/>
      <c r="BY619" s="38"/>
      <c r="BZ619" s="38"/>
      <c r="CA619" s="38"/>
      <c r="CB619" s="38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/>
      <c r="CO619"/>
      <c r="CP619"/>
      <c r="CQ619"/>
      <c r="CR619"/>
      <c r="CS619"/>
      <c r="CT619"/>
      <c r="CU619"/>
      <c r="CV619" s="34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</row>
    <row r="620" spans="1:200" s="11" customFormat="1" ht="18.75">
      <c r="A620" s="12"/>
      <c r="B620" s="35"/>
      <c r="C620" s="35"/>
      <c r="D620" s="36"/>
      <c r="E620" s="36"/>
      <c r="F620" s="36"/>
      <c r="G620" s="36"/>
      <c r="H620" s="36"/>
      <c r="I620" s="36"/>
      <c r="J620" s="41"/>
      <c r="K620" s="36"/>
      <c r="L620" s="36"/>
      <c r="M620" s="36"/>
      <c r="N620" s="36"/>
      <c r="O620" s="45"/>
      <c r="P620" s="43"/>
      <c r="Q620" s="36"/>
      <c r="R620" s="37"/>
      <c r="S620" s="37"/>
      <c r="T620" s="37"/>
      <c r="U620" s="37"/>
      <c r="V620" s="37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9"/>
      <c r="AI620" s="39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/>
      <c r="CO620"/>
      <c r="CP620"/>
      <c r="CQ620"/>
      <c r="CR620"/>
      <c r="CS620"/>
      <c r="CT620"/>
      <c r="CU620"/>
      <c r="CV620" s="34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</row>
    <row r="621" spans="1:200" s="11" customFormat="1" ht="18.75">
      <c r="A621" s="12"/>
      <c r="B621" s="35"/>
      <c r="C621" s="35"/>
      <c r="D621" s="36"/>
      <c r="E621" s="36"/>
      <c r="F621" s="36"/>
      <c r="G621" s="36"/>
      <c r="H621" s="36"/>
      <c r="I621" s="36"/>
      <c r="J621" s="41"/>
      <c r="K621" s="36"/>
      <c r="L621" s="36"/>
      <c r="M621" s="36"/>
      <c r="N621" s="36"/>
      <c r="O621" s="45"/>
      <c r="P621" s="43"/>
      <c r="Q621" s="36"/>
      <c r="R621" s="37"/>
      <c r="S621" s="37"/>
      <c r="T621" s="37"/>
      <c r="U621" s="37"/>
      <c r="V621" s="37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9"/>
      <c r="AI621" s="39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/>
      <c r="CO621"/>
      <c r="CP621"/>
      <c r="CQ621"/>
      <c r="CR621"/>
      <c r="CS621"/>
      <c r="CT621"/>
      <c r="CU621"/>
      <c r="CV621" s="34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</row>
    <row r="622" spans="1:200" s="11" customFormat="1" ht="18.75">
      <c r="A622" s="12"/>
      <c r="B622" s="35"/>
      <c r="C622" s="35"/>
      <c r="D622" s="36"/>
      <c r="E622" s="36"/>
      <c r="F622" s="36"/>
      <c r="G622" s="36"/>
      <c r="H622" s="36"/>
      <c r="I622" s="36"/>
      <c r="J622" s="41"/>
      <c r="K622" s="36"/>
      <c r="L622" s="36"/>
      <c r="M622" s="36"/>
      <c r="N622" s="36"/>
      <c r="O622" s="45"/>
      <c r="P622" s="43"/>
      <c r="Q622" s="36"/>
      <c r="R622" s="37"/>
      <c r="S622" s="37"/>
      <c r="T622" s="37"/>
      <c r="U622" s="37"/>
      <c r="V622" s="37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9"/>
      <c r="AI622" s="39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  <c r="BW622" s="38"/>
      <c r="BX622" s="38"/>
      <c r="BY622" s="38"/>
      <c r="BZ622" s="38"/>
      <c r="CA622" s="38"/>
      <c r="CB622" s="38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/>
      <c r="CO622"/>
      <c r="CP622"/>
      <c r="CQ622"/>
      <c r="CR622"/>
      <c r="CS622"/>
      <c r="CT622"/>
      <c r="CU622"/>
      <c r="CV622" s="34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</row>
    <row r="623" spans="1:200" s="11" customFormat="1" ht="18.75">
      <c r="A623" s="12"/>
      <c r="B623" s="35"/>
      <c r="C623" s="35"/>
      <c r="D623" s="36"/>
      <c r="E623" s="36"/>
      <c r="F623" s="36"/>
      <c r="G623" s="36"/>
      <c r="H623" s="36"/>
      <c r="I623" s="36"/>
      <c r="J623" s="41"/>
      <c r="K623" s="36"/>
      <c r="L623" s="36"/>
      <c r="M623" s="36"/>
      <c r="N623" s="36"/>
      <c r="O623" s="45"/>
      <c r="P623" s="43"/>
      <c r="Q623" s="36"/>
      <c r="R623" s="37"/>
      <c r="S623" s="37"/>
      <c r="T623" s="37"/>
      <c r="U623" s="37"/>
      <c r="V623" s="37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9"/>
      <c r="AI623" s="39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/>
      <c r="CO623"/>
      <c r="CP623"/>
      <c r="CQ623"/>
      <c r="CR623"/>
      <c r="CS623"/>
      <c r="CT623"/>
      <c r="CU623"/>
      <c r="CV623" s="34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</row>
    <row r="624" spans="1:200" s="11" customFormat="1" ht="18.75">
      <c r="A624" s="12"/>
      <c r="B624" s="35"/>
      <c r="C624" s="35"/>
      <c r="D624" s="36"/>
      <c r="E624" s="36"/>
      <c r="F624" s="36"/>
      <c r="G624" s="36"/>
      <c r="H624" s="36"/>
      <c r="I624" s="36"/>
      <c r="J624" s="41"/>
      <c r="K624" s="36"/>
      <c r="L624" s="36"/>
      <c r="M624" s="36"/>
      <c r="N624" s="36"/>
      <c r="O624" s="45"/>
      <c r="P624" s="43"/>
      <c r="Q624" s="36"/>
      <c r="R624" s="37"/>
      <c r="S624" s="37"/>
      <c r="T624" s="37"/>
      <c r="U624" s="37"/>
      <c r="V624" s="37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9"/>
      <c r="AI624" s="39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U624" s="38"/>
      <c r="BV624" s="38"/>
      <c r="BW624" s="38"/>
      <c r="BX624" s="38"/>
      <c r="BY624" s="38"/>
      <c r="BZ624" s="38"/>
      <c r="CA624" s="38"/>
      <c r="CB624" s="38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/>
      <c r="CO624"/>
      <c r="CP624"/>
      <c r="CQ624"/>
      <c r="CR624"/>
      <c r="CS624"/>
      <c r="CT624"/>
      <c r="CU624"/>
      <c r="CV624" s="3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</row>
    <row r="625" spans="1:200" s="11" customFormat="1" ht="18.75">
      <c r="A625" s="12"/>
      <c r="B625" s="35"/>
      <c r="C625" s="35"/>
      <c r="D625" s="36"/>
      <c r="E625" s="36"/>
      <c r="F625" s="36"/>
      <c r="G625" s="36"/>
      <c r="H625" s="36"/>
      <c r="I625" s="36"/>
      <c r="J625" s="41"/>
      <c r="K625" s="36"/>
      <c r="L625" s="36"/>
      <c r="M625" s="36"/>
      <c r="N625" s="36"/>
      <c r="O625" s="47"/>
      <c r="P625" s="43"/>
      <c r="Q625" s="36"/>
      <c r="R625" s="37"/>
      <c r="S625" s="37"/>
      <c r="T625" s="37"/>
      <c r="U625" s="37"/>
      <c r="V625" s="37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9"/>
      <c r="AI625" s="39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/>
      <c r="CO625"/>
      <c r="CP625"/>
      <c r="CQ625"/>
      <c r="CR625"/>
      <c r="CS625"/>
      <c r="CT625"/>
      <c r="CU625"/>
      <c r="CV625" s="34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</row>
    <row r="626" spans="1:200" s="11" customFormat="1" ht="18.75">
      <c r="A626" s="12"/>
      <c r="B626" s="35"/>
      <c r="C626" s="35"/>
      <c r="D626" s="36"/>
      <c r="E626" s="36"/>
      <c r="F626" s="36"/>
      <c r="G626" s="36"/>
      <c r="H626" s="36"/>
      <c r="I626" s="36"/>
      <c r="J626" s="41"/>
      <c r="K626" s="36"/>
      <c r="L626" s="36"/>
      <c r="M626" s="36"/>
      <c r="N626" s="36"/>
      <c r="O626" s="45"/>
      <c r="P626" s="43"/>
      <c r="Q626" s="36"/>
      <c r="R626" s="37"/>
      <c r="S626" s="37"/>
      <c r="T626" s="37"/>
      <c r="U626" s="37"/>
      <c r="V626" s="37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9"/>
      <c r="AI626" s="39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8"/>
      <c r="BU626" s="38"/>
      <c r="BV626" s="38"/>
      <c r="BW626" s="38"/>
      <c r="BX626" s="38"/>
      <c r="BY626" s="38"/>
      <c r="BZ626" s="38"/>
      <c r="CA626" s="38"/>
      <c r="CB626" s="38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/>
      <c r="CO626"/>
      <c r="CP626"/>
      <c r="CQ626"/>
      <c r="CR626"/>
      <c r="CS626"/>
      <c r="CT626"/>
      <c r="CU626"/>
      <c r="CV626" s="34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</row>
    <row r="627" spans="1:200" s="11" customFormat="1" ht="18.75">
      <c r="A627" s="12"/>
      <c r="B627" s="35"/>
      <c r="C627" s="35"/>
      <c r="D627" s="36"/>
      <c r="E627" s="36"/>
      <c r="F627" s="36"/>
      <c r="G627" s="36"/>
      <c r="H627" s="36"/>
      <c r="I627" s="36"/>
      <c r="J627" s="41"/>
      <c r="K627" s="36"/>
      <c r="L627" s="36"/>
      <c r="M627" s="36"/>
      <c r="N627" s="36"/>
      <c r="O627" s="45"/>
      <c r="P627" s="43"/>
      <c r="Q627" s="36"/>
      <c r="R627" s="37"/>
      <c r="S627" s="37"/>
      <c r="T627" s="37"/>
      <c r="U627" s="37"/>
      <c r="V627" s="37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9"/>
      <c r="AI627" s="39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8"/>
      <c r="BU627" s="38"/>
      <c r="BV627" s="38"/>
      <c r="BW627" s="38"/>
      <c r="BX627" s="38"/>
      <c r="BY627" s="38"/>
      <c r="BZ627" s="38"/>
      <c r="CA627" s="38"/>
      <c r="CB627" s="38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/>
      <c r="CO627"/>
      <c r="CP627"/>
      <c r="CQ627"/>
      <c r="CR627"/>
      <c r="CS627"/>
      <c r="CT627"/>
      <c r="CU627"/>
      <c r="CV627" s="34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</row>
    <row r="628" spans="1:200" s="11" customFormat="1" ht="18.75">
      <c r="A628" s="12"/>
      <c r="B628" s="35"/>
      <c r="C628" s="35"/>
      <c r="D628" s="36"/>
      <c r="E628" s="36"/>
      <c r="F628" s="36"/>
      <c r="G628" s="36"/>
      <c r="H628" s="36"/>
      <c r="I628" s="36"/>
      <c r="J628" s="41"/>
      <c r="K628" s="36"/>
      <c r="L628" s="36"/>
      <c r="M628" s="36"/>
      <c r="N628" s="36"/>
      <c r="O628" s="45"/>
      <c r="P628" s="43"/>
      <c r="Q628" s="36"/>
      <c r="R628" s="37"/>
      <c r="S628" s="37"/>
      <c r="T628" s="37"/>
      <c r="U628" s="37"/>
      <c r="V628" s="37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9"/>
      <c r="AI628" s="39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  <c r="BW628" s="38"/>
      <c r="BX628" s="38"/>
      <c r="BY628" s="38"/>
      <c r="BZ628" s="38"/>
      <c r="CA628" s="38"/>
      <c r="CB628" s="38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/>
      <c r="CO628"/>
      <c r="CP628"/>
      <c r="CQ628"/>
      <c r="CR628"/>
      <c r="CS628"/>
      <c r="CT628"/>
      <c r="CU628"/>
      <c r="CV628" s="34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</row>
    <row r="629" spans="1:200" s="11" customFormat="1" ht="18.75">
      <c r="A629" s="12"/>
      <c r="B629" s="35"/>
      <c r="C629" s="35"/>
      <c r="D629" s="36"/>
      <c r="E629" s="36"/>
      <c r="F629" s="36"/>
      <c r="G629" s="36"/>
      <c r="H629" s="36"/>
      <c r="I629" s="36"/>
      <c r="J629" s="41"/>
      <c r="K629" s="36"/>
      <c r="L629" s="36"/>
      <c r="M629" s="36"/>
      <c r="N629" s="36"/>
      <c r="O629" s="45"/>
      <c r="P629" s="43"/>
      <c r="Q629" s="36"/>
      <c r="R629" s="37"/>
      <c r="S629" s="37"/>
      <c r="T629" s="37"/>
      <c r="U629" s="37"/>
      <c r="V629" s="37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9"/>
      <c r="AI629" s="39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8"/>
      <c r="BU629" s="38"/>
      <c r="BV629" s="38"/>
      <c r="BW629" s="38"/>
      <c r="BX629" s="38"/>
      <c r="BY629" s="38"/>
      <c r="BZ629" s="38"/>
      <c r="CA629" s="38"/>
      <c r="CB629" s="38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/>
      <c r="CO629"/>
      <c r="CP629"/>
      <c r="CQ629"/>
      <c r="CR629"/>
      <c r="CS629"/>
      <c r="CT629"/>
      <c r="CU629"/>
      <c r="CV629" s="34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</row>
    <row r="630" spans="1:200" s="11" customFormat="1" ht="18.75">
      <c r="A630" s="12"/>
      <c r="B630" s="35"/>
      <c r="C630" s="35"/>
      <c r="D630" s="36"/>
      <c r="E630" s="36"/>
      <c r="F630" s="36"/>
      <c r="G630" s="36"/>
      <c r="H630" s="36"/>
      <c r="I630" s="36"/>
      <c r="J630" s="41"/>
      <c r="K630" s="36"/>
      <c r="L630" s="36"/>
      <c r="M630" s="36"/>
      <c r="N630" s="36"/>
      <c r="O630" s="45"/>
      <c r="P630" s="43"/>
      <c r="Q630" s="36"/>
      <c r="R630" s="37"/>
      <c r="S630" s="37"/>
      <c r="T630" s="37"/>
      <c r="U630" s="37"/>
      <c r="V630" s="37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9"/>
      <c r="AI630" s="39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8"/>
      <c r="BU630" s="38"/>
      <c r="BV630" s="38"/>
      <c r="BW630" s="38"/>
      <c r="BX630" s="38"/>
      <c r="BY630" s="38"/>
      <c r="BZ630" s="38"/>
      <c r="CA630" s="38"/>
      <c r="CB630" s="38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/>
      <c r="CO630"/>
      <c r="CP630"/>
      <c r="CQ630"/>
      <c r="CR630"/>
      <c r="CS630"/>
      <c r="CT630"/>
      <c r="CU630"/>
      <c r="CV630" s="34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</row>
    <row r="631" spans="1:200" s="11" customFormat="1" ht="18.75">
      <c r="A631" s="12"/>
      <c r="B631" s="35"/>
      <c r="C631" s="35"/>
      <c r="D631" s="36"/>
      <c r="E631" s="36"/>
      <c r="F631" s="36"/>
      <c r="G631" s="36"/>
      <c r="H631" s="36"/>
      <c r="I631" s="36"/>
      <c r="J631" s="41"/>
      <c r="K631" s="36"/>
      <c r="L631" s="36"/>
      <c r="M631" s="36"/>
      <c r="N631" s="36"/>
      <c r="O631" s="57"/>
      <c r="P631" s="43"/>
      <c r="Q631" s="36"/>
      <c r="R631" s="37"/>
      <c r="S631" s="37"/>
      <c r="T631" s="37"/>
      <c r="U631" s="37"/>
      <c r="V631" s="37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9"/>
      <c r="AI631" s="39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/>
      <c r="CO631"/>
      <c r="CP631"/>
      <c r="CQ631"/>
      <c r="CR631"/>
      <c r="CS631"/>
      <c r="CT631"/>
      <c r="CU631"/>
      <c r="CV631" s="34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</row>
    <row r="632" spans="1:200" s="11" customFormat="1" ht="18.75">
      <c r="A632" s="12"/>
      <c r="B632" s="35"/>
      <c r="C632" s="35"/>
      <c r="D632" s="36"/>
      <c r="E632" s="36"/>
      <c r="F632" s="36"/>
      <c r="G632" s="36"/>
      <c r="H632" s="36"/>
      <c r="I632" s="36"/>
      <c r="J632" s="41"/>
      <c r="K632" s="36"/>
      <c r="L632" s="36"/>
      <c r="M632" s="36"/>
      <c r="N632" s="36"/>
      <c r="O632" s="57"/>
      <c r="P632" s="43"/>
      <c r="Q632" s="36"/>
      <c r="R632" s="37"/>
      <c r="S632" s="37"/>
      <c r="T632" s="37"/>
      <c r="U632" s="37"/>
      <c r="V632" s="37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9"/>
      <c r="AI632" s="39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/>
      <c r="CO632"/>
      <c r="CP632"/>
      <c r="CQ632"/>
      <c r="CR632"/>
      <c r="CS632"/>
      <c r="CT632"/>
      <c r="CU632"/>
      <c r="CV632" s="34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</row>
    <row r="633" spans="1:200" s="11" customFormat="1" ht="18.75">
      <c r="A633" s="12"/>
      <c r="B633" s="35"/>
      <c r="C633" s="35"/>
      <c r="D633" s="36"/>
      <c r="E633" s="36"/>
      <c r="F633" s="36"/>
      <c r="G633" s="36"/>
      <c r="H633" s="36"/>
      <c r="I633" s="36"/>
      <c r="J633" s="41"/>
      <c r="K633" s="36"/>
      <c r="L633" s="36"/>
      <c r="M633" s="36"/>
      <c r="N633" s="36"/>
      <c r="O633" s="57"/>
      <c r="P633" s="43"/>
      <c r="Q633" s="36"/>
      <c r="R633" s="37"/>
      <c r="S633" s="37"/>
      <c r="T633" s="37"/>
      <c r="U633" s="37"/>
      <c r="V633" s="37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9"/>
      <c r="AI633" s="39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/>
      <c r="CO633"/>
      <c r="CP633"/>
      <c r="CQ633"/>
      <c r="CR633"/>
      <c r="CS633"/>
      <c r="CT633"/>
      <c r="CU633"/>
      <c r="CV633" s="34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</row>
    <row r="634" spans="1:200" s="11" customFormat="1" ht="18.75">
      <c r="A634" s="12"/>
      <c r="B634" s="35"/>
      <c r="C634" s="35"/>
      <c r="D634" s="36"/>
      <c r="E634" s="36"/>
      <c r="F634" s="36"/>
      <c r="G634" s="36"/>
      <c r="H634" s="36"/>
      <c r="I634" s="36"/>
      <c r="J634" s="41"/>
      <c r="K634" s="36"/>
      <c r="L634" s="36"/>
      <c r="M634" s="36"/>
      <c r="N634" s="36"/>
      <c r="O634" s="56"/>
      <c r="P634" s="43"/>
      <c r="Q634" s="36"/>
      <c r="R634" s="37"/>
      <c r="S634" s="37"/>
      <c r="T634" s="37"/>
      <c r="U634" s="37"/>
      <c r="V634" s="37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9"/>
      <c r="AI634" s="39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8"/>
      <c r="BU634" s="38"/>
      <c r="BV634" s="38"/>
      <c r="BW634" s="38"/>
      <c r="BX634" s="38"/>
      <c r="BY634" s="38"/>
      <c r="BZ634" s="38"/>
      <c r="CA634" s="38"/>
      <c r="CB634" s="38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/>
      <c r="CO634"/>
      <c r="CP634"/>
      <c r="CQ634"/>
      <c r="CR634"/>
      <c r="CS634"/>
      <c r="CT634"/>
      <c r="CU634"/>
      <c r="CV634" s="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</row>
    <row r="635" spans="1:200" s="11" customFormat="1" ht="18.75">
      <c r="A635" s="12"/>
      <c r="B635" s="35"/>
      <c r="C635" s="35"/>
      <c r="D635" s="36"/>
      <c r="E635" s="36"/>
      <c r="F635" s="36"/>
      <c r="G635" s="36"/>
      <c r="H635" s="36"/>
      <c r="I635" s="36"/>
      <c r="J635" s="41"/>
      <c r="K635" s="36"/>
      <c r="L635" s="36"/>
      <c r="M635" s="36"/>
      <c r="N635" s="36"/>
      <c r="O635" s="56"/>
      <c r="P635" s="43"/>
      <c r="Q635" s="36"/>
      <c r="R635" s="37"/>
      <c r="S635" s="37"/>
      <c r="T635" s="37"/>
      <c r="U635" s="37"/>
      <c r="V635" s="37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9"/>
      <c r="AI635" s="39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8"/>
      <c r="BS635" s="38"/>
      <c r="BT635" s="38"/>
      <c r="BU635" s="38"/>
      <c r="BV635" s="38"/>
      <c r="BW635" s="38"/>
      <c r="BX635" s="38"/>
      <c r="BY635" s="38"/>
      <c r="BZ635" s="38"/>
      <c r="CA635" s="38"/>
      <c r="CB635" s="38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/>
      <c r="CO635"/>
      <c r="CP635"/>
      <c r="CQ635"/>
      <c r="CR635"/>
      <c r="CS635"/>
      <c r="CT635"/>
      <c r="CU635"/>
      <c r="CV635" s="34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</row>
    <row r="636" spans="1:200" s="11" customFormat="1" ht="18.75">
      <c r="A636" s="12"/>
      <c r="B636" s="35"/>
      <c r="C636" s="35"/>
      <c r="D636" s="36"/>
      <c r="E636" s="36"/>
      <c r="F636" s="36"/>
      <c r="G636" s="36"/>
      <c r="H636" s="36"/>
      <c r="I636" s="36"/>
      <c r="J636" s="41"/>
      <c r="K636" s="36"/>
      <c r="L636" s="36"/>
      <c r="M636" s="36"/>
      <c r="N636" s="36"/>
      <c r="O636" s="42"/>
      <c r="P636" s="43"/>
      <c r="Q636" s="36"/>
      <c r="R636" s="37"/>
      <c r="S636" s="37"/>
      <c r="T636" s="37"/>
      <c r="U636" s="37"/>
      <c r="V636" s="37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9"/>
      <c r="AI636" s="39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8"/>
      <c r="BQ636" s="38"/>
      <c r="BR636" s="38"/>
      <c r="BS636" s="38"/>
      <c r="BT636" s="38"/>
      <c r="BU636" s="38"/>
      <c r="BV636" s="38"/>
      <c r="BW636" s="38"/>
      <c r="BX636" s="38"/>
      <c r="BY636" s="38"/>
      <c r="BZ636" s="38"/>
      <c r="CA636" s="38"/>
      <c r="CB636" s="38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/>
      <c r="CO636"/>
      <c r="CP636"/>
      <c r="CQ636"/>
      <c r="CR636"/>
      <c r="CS636"/>
      <c r="CT636"/>
      <c r="CU636"/>
      <c r="CV636" s="34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</row>
    <row r="637" spans="1:200" s="11" customFormat="1" ht="18.75">
      <c r="A637" s="12"/>
      <c r="B637" s="35"/>
      <c r="C637" s="35"/>
      <c r="D637" s="36"/>
      <c r="E637" s="36"/>
      <c r="F637" s="36"/>
      <c r="G637" s="36"/>
      <c r="H637" s="36"/>
      <c r="I637" s="36"/>
      <c r="J637" s="41"/>
      <c r="K637" s="36"/>
      <c r="L637" s="36"/>
      <c r="M637" s="36"/>
      <c r="N637" s="36"/>
      <c r="O637" s="42"/>
      <c r="P637" s="43"/>
      <c r="Q637" s="36"/>
      <c r="R637" s="37"/>
      <c r="S637" s="37"/>
      <c r="T637" s="37"/>
      <c r="U637" s="37"/>
      <c r="V637" s="37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9"/>
      <c r="AI637" s="39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/>
      <c r="CO637"/>
      <c r="CP637"/>
      <c r="CQ637"/>
      <c r="CR637"/>
      <c r="CS637"/>
      <c r="CT637"/>
      <c r="CU637"/>
      <c r="CV637" s="34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</row>
    <row r="638" spans="1:200" s="11" customFormat="1" ht="18.75">
      <c r="A638" s="12"/>
      <c r="B638" s="35"/>
      <c r="C638" s="35"/>
      <c r="D638" s="36"/>
      <c r="E638" s="36"/>
      <c r="F638" s="36"/>
      <c r="G638" s="36"/>
      <c r="H638" s="36"/>
      <c r="I638" s="36"/>
      <c r="J638" s="41"/>
      <c r="K638" s="36"/>
      <c r="L638" s="36"/>
      <c r="M638" s="36"/>
      <c r="N638" s="36"/>
      <c r="O638" s="42"/>
      <c r="P638" s="43"/>
      <c r="Q638" s="36"/>
      <c r="R638" s="37"/>
      <c r="S638" s="37"/>
      <c r="T638" s="37"/>
      <c r="U638" s="37"/>
      <c r="V638" s="37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9"/>
      <c r="AI638" s="39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8"/>
      <c r="BU638" s="38"/>
      <c r="BV638" s="38"/>
      <c r="BW638" s="38"/>
      <c r="BX638" s="38"/>
      <c r="BY638" s="38"/>
      <c r="BZ638" s="38"/>
      <c r="CA638" s="38"/>
      <c r="CB638" s="38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/>
      <c r="CO638"/>
      <c r="CP638"/>
      <c r="CQ638"/>
      <c r="CR638"/>
      <c r="CS638"/>
      <c r="CT638"/>
      <c r="CU638"/>
      <c r="CV638" s="34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</row>
    <row r="639" spans="1:200" s="11" customFormat="1" ht="18.75">
      <c r="A639" s="12"/>
      <c r="B639" s="35"/>
      <c r="C639" s="35"/>
      <c r="D639" s="36"/>
      <c r="E639" s="36"/>
      <c r="F639" s="36"/>
      <c r="G639" s="36"/>
      <c r="H639" s="36"/>
      <c r="I639" s="36"/>
      <c r="J639" s="41"/>
      <c r="K639" s="36"/>
      <c r="L639" s="36"/>
      <c r="M639" s="36"/>
      <c r="N639" s="36"/>
      <c r="O639" s="45"/>
      <c r="P639" s="43"/>
      <c r="Q639" s="36"/>
      <c r="R639" s="37"/>
      <c r="S639" s="37"/>
      <c r="T639" s="37"/>
      <c r="U639" s="37"/>
      <c r="V639" s="37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9"/>
      <c r="AI639" s="39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8"/>
      <c r="BU639" s="38"/>
      <c r="BV639" s="38"/>
      <c r="BW639" s="38"/>
      <c r="BX639" s="38"/>
      <c r="BY639" s="38"/>
      <c r="BZ639" s="38"/>
      <c r="CA639" s="38"/>
      <c r="CB639" s="38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/>
      <c r="CO639"/>
      <c r="CP639"/>
      <c r="CQ639"/>
      <c r="CR639"/>
      <c r="CS639"/>
      <c r="CT639"/>
      <c r="CU639"/>
      <c r="CV639" s="34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</row>
    <row r="640" spans="1:200" s="11" customFormat="1" ht="18.75">
      <c r="A640" s="12"/>
      <c r="B640" s="35"/>
      <c r="C640" s="35"/>
      <c r="D640" s="36"/>
      <c r="E640" s="36"/>
      <c r="F640" s="36"/>
      <c r="G640" s="36"/>
      <c r="H640" s="36"/>
      <c r="I640" s="36"/>
      <c r="J640" s="41"/>
      <c r="K640" s="36"/>
      <c r="L640" s="36"/>
      <c r="M640" s="36"/>
      <c r="N640" s="36"/>
      <c r="O640" s="45"/>
      <c r="P640" s="43"/>
      <c r="Q640" s="36"/>
      <c r="R640" s="37"/>
      <c r="S640" s="37"/>
      <c r="T640" s="37"/>
      <c r="U640" s="37"/>
      <c r="V640" s="37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9"/>
      <c r="AI640" s="39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  <c r="BW640" s="38"/>
      <c r="BX640" s="38"/>
      <c r="BY640" s="38"/>
      <c r="BZ640" s="38"/>
      <c r="CA640" s="38"/>
      <c r="CB640" s="38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/>
      <c r="CO640"/>
      <c r="CP640"/>
      <c r="CQ640"/>
      <c r="CR640"/>
      <c r="CS640"/>
      <c r="CT640"/>
      <c r="CU640"/>
      <c r="CV640" s="34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</row>
    <row r="641" spans="1:200" s="11" customFormat="1" ht="18.75">
      <c r="A641" s="12"/>
      <c r="B641" s="35"/>
      <c r="C641" s="35"/>
      <c r="D641" s="36"/>
      <c r="E641" s="36"/>
      <c r="F641" s="36"/>
      <c r="G641" s="36"/>
      <c r="H641" s="36"/>
      <c r="I641" s="36"/>
      <c r="J641" s="41"/>
      <c r="K641" s="36"/>
      <c r="L641" s="36"/>
      <c r="M641" s="36"/>
      <c r="N641" s="36"/>
      <c r="O641" s="45"/>
      <c r="P641" s="43"/>
      <c r="Q641" s="36"/>
      <c r="R641" s="37"/>
      <c r="S641" s="37"/>
      <c r="T641" s="37"/>
      <c r="U641" s="37"/>
      <c r="V641" s="37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9"/>
      <c r="AI641" s="39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  <c r="BW641" s="38"/>
      <c r="BX641" s="38"/>
      <c r="BY641" s="38"/>
      <c r="BZ641" s="38"/>
      <c r="CA641" s="38"/>
      <c r="CB641" s="38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/>
      <c r="CO641"/>
      <c r="CP641"/>
      <c r="CQ641"/>
      <c r="CR641"/>
      <c r="CS641"/>
      <c r="CT641"/>
      <c r="CU641"/>
      <c r="CV641" s="34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</row>
    <row r="642" spans="1:200" s="11" customFormat="1" ht="18.75">
      <c r="A642" s="12"/>
      <c r="B642" s="35"/>
      <c r="C642" s="35"/>
      <c r="D642" s="36"/>
      <c r="E642" s="36"/>
      <c r="F642" s="36"/>
      <c r="G642" s="36"/>
      <c r="H642" s="36"/>
      <c r="I642" s="36"/>
      <c r="J642" s="41"/>
      <c r="K642" s="36"/>
      <c r="L642" s="36"/>
      <c r="M642" s="36"/>
      <c r="N642" s="36"/>
      <c r="O642" s="45"/>
      <c r="P642" s="43"/>
      <c r="Q642" s="36"/>
      <c r="R642" s="37"/>
      <c r="S642" s="37"/>
      <c r="T642" s="37"/>
      <c r="U642" s="37"/>
      <c r="V642" s="37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9"/>
      <c r="AI642" s="39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8"/>
      <c r="BU642" s="38"/>
      <c r="BV642" s="38"/>
      <c r="BW642" s="38"/>
      <c r="BX642" s="38"/>
      <c r="BY642" s="38"/>
      <c r="BZ642" s="38"/>
      <c r="CA642" s="38"/>
      <c r="CB642" s="38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/>
      <c r="CO642"/>
      <c r="CP642"/>
      <c r="CQ642"/>
      <c r="CR642"/>
      <c r="CS642"/>
      <c r="CT642"/>
      <c r="CU642"/>
      <c r="CV642" s="34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</row>
    <row r="643" spans="1:200" s="11" customFormat="1" ht="18.75">
      <c r="A643" s="12"/>
      <c r="B643" s="35"/>
      <c r="C643" s="35"/>
      <c r="D643" s="36"/>
      <c r="E643" s="36"/>
      <c r="F643" s="36"/>
      <c r="G643" s="36"/>
      <c r="H643" s="36"/>
      <c r="I643" s="36"/>
      <c r="J643" s="41"/>
      <c r="K643" s="36"/>
      <c r="L643" s="36"/>
      <c r="M643" s="36"/>
      <c r="N643" s="36"/>
      <c r="O643" s="45"/>
      <c r="P643" s="43"/>
      <c r="Q643" s="36"/>
      <c r="R643" s="37"/>
      <c r="S643" s="37"/>
      <c r="T643" s="37"/>
      <c r="U643" s="37"/>
      <c r="V643" s="37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9"/>
      <c r="AI643" s="39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8"/>
      <c r="BQ643" s="38"/>
      <c r="BR643" s="38"/>
      <c r="BS643" s="38"/>
      <c r="BT643" s="38"/>
      <c r="BU643" s="38"/>
      <c r="BV643" s="38"/>
      <c r="BW643" s="38"/>
      <c r="BX643" s="38"/>
      <c r="BY643" s="38"/>
      <c r="BZ643" s="38"/>
      <c r="CA643" s="38"/>
      <c r="CB643" s="38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/>
      <c r="CO643"/>
      <c r="CP643"/>
      <c r="CQ643"/>
      <c r="CR643"/>
      <c r="CS643"/>
      <c r="CT643"/>
      <c r="CU643"/>
      <c r="CV643" s="34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</row>
    <row r="644" spans="1:200" s="11" customFormat="1" ht="18.75">
      <c r="A644" s="12"/>
      <c r="B644" s="35"/>
      <c r="C644" s="35"/>
      <c r="D644" s="36"/>
      <c r="E644" s="36"/>
      <c r="F644" s="36"/>
      <c r="G644" s="36"/>
      <c r="H644" s="36"/>
      <c r="I644" s="36"/>
      <c r="J644" s="41"/>
      <c r="K644" s="36"/>
      <c r="L644" s="36"/>
      <c r="M644" s="36"/>
      <c r="N644" s="36"/>
      <c r="O644" s="45"/>
      <c r="P644" s="43"/>
      <c r="Q644" s="36"/>
      <c r="R644" s="37"/>
      <c r="S644" s="37"/>
      <c r="T644" s="37"/>
      <c r="U644" s="37"/>
      <c r="V644" s="37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9"/>
      <c r="AI644" s="39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BT644" s="38"/>
      <c r="BU644" s="38"/>
      <c r="BV644" s="38"/>
      <c r="BW644" s="38"/>
      <c r="BX644" s="38"/>
      <c r="BY644" s="38"/>
      <c r="BZ644" s="38"/>
      <c r="CA644" s="38"/>
      <c r="CB644" s="38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/>
      <c r="CO644"/>
      <c r="CP644"/>
      <c r="CQ644"/>
      <c r="CR644"/>
      <c r="CS644"/>
      <c r="CT644"/>
      <c r="CU644"/>
      <c r="CV644" s="3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</row>
    <row r="645" spans="1:200" s="11" customFormat="1" ht="18.75">
      <c r="A645" s="12"/>
      <c r="B645" s="35"/>
      <c r="C645" s="35"/>
      <c r="D645" s="36"/>
      <c r="E645" s="36"/>
      <c r="F645" s="36"/>
      <c r="G645" s="36"/>
      <c r="H645" s="36"/>
      <c r="I645" s="36"/>
      <c r="J645" s="41"/>
      <c r="K645" s="36"/>
      <c r="L645" s="36"/>
      <c r="M645" s="36"/>
      <c r="N645" s="36"/>
      <c r="O645" s="45"/>
      <c r="P645" s="43"/>
      <c r="Q645" s="36"/>
      <c r="R645" s="37"/>
      <c r="S645" s="37"/>
      <c r="T645" s="37"/>
      <c r="U645" s="37"/>
      <c r="V645" s="37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9"/>
      <c r="AI645" s="39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BT645" s="38"/>
      <c r="BU645" s="38"/>
      <c r="BV645" s="38"/>
      <c r="BW645" s="38"/>
      <c r="BX645" s="38"/>
      <c r="BY645" s="38"/>
      <c r="BZ645" s="38"/>
      <c r="CA645" s="38"/>
      <c r="CB645" s="38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/>
      <c r="CO645"/>
      <c r="CP645"/>
      <c r="CQ645"/>
      <c r="CR645"/>
      <c r="CS645"/>
      <c r="CT645"/>
      <c r="CU645"/>
      <c r="CV645" s="34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</row>
    <row r="646" spans="1:200" s="11" customFormat="1" ht="18.75">
      <c r="A646" s="12"/>
      <c r="B646" s="35"/>
      <c r="C646" s="35"/>
      <c r="D646" s="36"/>
      <c r="E646" s="36"/>
      <c r="F646" s="36"/>
      <c r="G646" s="36"/>
      <c r="H646" s="36"/>
      <c r="I646" s="36"/>
      <c r="J646" s="41"/>
      <c r="K646" s="36"/>
      <c r="L646" s="36"/>
      <c r="M646" s="36"/>
      <c r="N646" s="36"/>
      <c r="O646" s="47"/>
      <c r="P646" s="43"/>
      <c r="Q646" s="36"/>
      <c r="R646" s="37"/>
      <c r="S646" s="37"/>
      <c r="T646" s="37"/>
      <c r="U646" s="37"/>
      <c r="V646" s="37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9"/>
      <c r="AI646" s="39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8"/>
      <c r="BU646" s="38"/>
      <c r="BV646" s="38"/>
      <c r="BW646" s="38"/>
      <c r="BX646" s="38"/>
      <c r="BY646" s="38"/>
      <c r="BZ646" s="38"/>
      <c r="CA646" s="38"/>
      <c r="CB646" s="38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/>
      <c r="CO646"/>
      <c r="CP646"/>
      <c r="CQ646"/>
      <c r="CR646"/>
      <c r="CS646"/>
      <c r="CT646"/>
      <c r="CU646"/>
      <c r="CV646" s="34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</row>
    <row r="647" spans="1:200" s="11" customFormat="1" ht="18.75">
      <c r="A647" s="12"/>
      <c r="B647" s="35"/>
      <c r="C647" s="35"/>
      <c r="D647" s="36"/>
      <c r="E647" s="36"/>
      <c r="F647" s="36"/>
      <c r="G647" s="36"/>
      <c r="H647" s="36"/>
      <c r="I647" s="36"/>
      <c r="J647" s="41"/>
      <c r="K647" s="36"/>
      <c r="L647" s="36"/>
      <c r="M647" s="36"/>
      <c r="N647" s="36"/>
      <c r="O647" s="45"/>
      <c r="P647" s="43"/>
      <c r="Q647" s="36"/>
      <c r="R647" s="37"/>
      <c r="S647" s="37"/>
      <c r="T647" s="37"/>
      <c r="U647" s="37"/>
      <c r="V647" s="37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9"/>
      <c r="AI647" s="39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BT647" s="38"/>
      <c r="BU647" s="38"/>
      <c r="BV647" s="38"/>
      <c r="BW647" s="38"/>
      <c r="BX647" s="38"/>
      <c r="BY647" s="38"/>
      <c r="BZ647" s="38"/>
      <c r="CA647" s="38"/>
      <c r="CB647" s="38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/>
      <c r="CO647"/>
      <c r="CP647"/>
      <c r="CQ647"/>
      <c r="CR647"/>
      <c r="CS647"/>
      <c r="CT647"/>
      <c r="CU647"/>
      <c r="CV647" s="34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</row>
    <row r="648" spans="1:200" s="11" customFormat="1" ht="18.75">
      <c r="A648" s="12"/>
      <c r="B648" s="35"/>
      <c r="C648" s="35"/>
      <c r="D648" s="36"/>
      <c r="E648" s="36"/>
      <c r="F648" s="36"/>
      <c r="G648" s="36"/>
      <c r="H648" s="36"/>
      <c r="I648" s="36"/>
      <c r="J648" s="41"/>
      <c r="K648" s="36"/>
      <c r="L648" s="36"/>
      <c r="M648" s="36"/>
      <c r="N648" s="36"/>
      <c r="O648" s="47"/>
      <c r="P648" s="43"/>
      <c r="Q648" s="36"/>
      <c r="R648" s="37"/>
      <c r="S648" s="37"/>
      <c r="T648" s="37"/>
      <c r="U648" s="37"/>
      <c r="V648" s="37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9"/>
      <c r="AI648" s="39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  <c r="BL648" s="38"/>
      <c r="BM648" s="38"/>
      <c r="BN648" s="38"/>
      <c r="BO648" s="38"/>
      <c r="BP648" s="38"/>
      <c r="BQ648" s="38"/>
      <c r="BR648" s="38"/>
      <c r="BS648" s="38"/>
      <c r="BT648" s="38"/>
      <c r="BU648" s="38"/>
      <c r="BV648" s="38"/>
      <c r="BW648" s="38"/>
      <c r="BX648" s="38"/>
      <c r="BY648" s="38"/>
      <c r="BZ648" s="38"/>
      <c r="CA648" s="38"/>
      <c r="CB648" s="38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/>
      <c r="CO648"/>
      <c r="CP648"/>
      <c r="CQ648"/>
      <c r="CR648"/>
      <c r="CS648"/>
      <c r="CT648"/>
      <c r="CU648"/>
      <c r="CV648" s="34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</row>
    <row r="649" spans="1:200" s="11" customFormat="1" ht="18.75">
      <c r="A649" s="12"/>
      <c r="B649" s="35"/>
      <c r="C649" s="35"/>
      <c r="D649" s="36"/>
      <c r="E649" s="36"/>
      <c r="F649" s="36"/>
      <c r="G649" s="36"/>
      <c r="H649" s="36"/>
      <c r="I649" s="36"/>
      <c r="J649" s="41"/>
      <c r="K649" s="36"/>
      <c r="L649" s="36"/>
      <c r="M649" s="36"/>
      <c r="N649" s="36"/>
      <c r="O649" s="47"/>
      <c r="P649" s="43"/>
      <c r="Q649" s="36"/>
      <c r="R649" s="37"/>
      <c r="S649" s="37"/>
      <c r="T649" s="37"/>
      <c r="U649" s="37"/>
      <c r="V649" s="37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9"/>
      <c r="AI649" s="39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  <c r="BL649" s="38"/>
      <c r="BM649" s="38"/>
      <c r="BN649" s="38"/>
      <c r="BO649" s="38"/>
      <c r="BP649" s="38"/>
      <c r="BQ649" s="38"/>
      <c r="BR649" s="38"/>
      <c r="BS649" s="38"/>
      <c r="BT649" s="38"/>
      <c r="BU649" s="38"/>
      <c r="BV649" s="38"/>
      <c r="BW649" s="38"/>
      <c r="BX649" s="38"/>
      <c r="BY649" s="38"/>
      <c r="BZ649" s="38"/>
      <c r="CA649" s="38"/>
      <c r="CB649" s="38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/>
      <c r="CO649"/>
      <c r="CP649"/>
      <c r="CQ649"/>
      <c r="CR649"/>
      <c r="CS649"/>
      <c r="CT649"/>
      <c r="CU649"/>
      <c r="CV649" s="34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</row>
    <row r="650" spans="1:200" s="11" customFormat="1" ht="18.75">
      <c r="A650" s="12"/>
      <c r="B650" s="35"/>
      <c r="C650" s="35"/>
      <c r="D650" s="36"/>
      <c r="E650" s="36"/>
      <c r="F650" s="36"/>
      <c r="G650" s="36"/>
      <c r="H650" s="36"/>
      <c r="I650" s="36"/>
      <c r="J650" s="41"/>
      <c r="K650" s="36"/>
      <c r="L650" s="36"/>
      <c r="M650" s="36"/>
      <c r="N650" s="36"/>
      <c r="O650" s="42"/>
      <c r="P650" s="43"/>
      <c r="Q650" s="36"/>
      <c r="R650" s="37"/>
      <c r="S650" s="37"/>
      <c r="T650" s="37"/>
      <c r="U650" s="37"/>
      <c r="V650" s="37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9"/>
      <c r="AI650" s="39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  <c r="BW650" s="38"/>
      <c r="BX650" s="38"/>
      <c r="BY650" s="38"/>
      <c r="BZ650" s="38"/>
      <c r="CA650" s="38"/>
      <c r="CB650" s="38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/>
      <c r="CO650"/>
      <c r="CP650"/>
      <c r="CQ650"/>
      <c r="CR650"/>
      <c r="CS650"/>
      <c r="CT650"/>
      <c r="CU650"/>
      <c r="CV650" s="34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</row>
    <row r="651" spans="1:200" s="11" customFormat="1" ht="18.75">
      <c r="A651" s="12"/>
      <c r="B651" s="35"/>
      <c r="C651" s="35"/>
      <c r="D651" s="36"/>
      <c r="E651" s="36"/>
      <c r="F651" s="36"/>
      <c r="G651" s="36"/>
      <c r="H651" s="36"/>
      <c r="I651" s="36"/>
      <c r="J651" s="41"/>
      <c r="K651" s="36"/>
      <c r="L651" s="36"/>
      <c r="M651" s="36"/>
      <c r="N651" s="36"/>
      <c r="O651" s="45"/>
      <c r="P651" s="43"/>
      <c r="Q651" s="36"/>
      <c r="R651" s="37"/>
      <c r="S651" s="37"/>
      <c r="T651" s="37"/>
      <c r="U651" s="37"/>
      <c r="V651" s="37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9"/>
      <c r="AI651" s="39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8"/>
      <c r="BQ651" s="38"/>
      <c r="BR651" s="38"/>
      <c r="BS651" s="38"/>
      <c r="BT651" s="38"/>
      <c r="BU651" s="38"/>
      <c r="BV651" s="38"/>
      <c r="BW651" s="38"/>
      <c r="BX651" s="38"/>
      <c r="BY651" s="38"/>
      <c r="BZ651" s="38"/>
      <c r="CA651" s="38"/>
      <c r="CB651" s="38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/>
      <c r="CO651"/>
      <c r="CP651"/>
      <c r="CQ651"/>
      <c r="CR651"/>
      <c r="CS651"/>
      <c r="CT651"/>
      <c r="CU651"/>
      <c r="CV651" s="34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</row>
    <row r="652" spans="1:200" s="11" customFormat="1" ht="18.75">
      <c r="A652" s="12"/>
      <c r="B652" s="35"/>
      <c r="C652" s="35"/>
      <c r="D652" s="36"/>
      <c r="E652" s="36"/>
      <c r="F652" s="36"/>
      <c r="G652" s="36"/>
      <c r="H652" s="36"/>
      <c r="I652" s="36"/>
      <c r="J652" s="41"/>
      <c r="K652" s="36"/>
      <c r="L652" s="36"/>
      <c r="M652" s="36"/>
      <c r="N652" s="36"/>
      <c r="O652" s="45"/>
      <c r="P652" s="43"/>
      <c r="Q652" s="36"/>
      <c r="R652" s="37"/>
      <c r="S652" s="37"/>
      <c r="T652" s="37"/>
      <c r="U652" s="37"/>
      <c r="V652" s="37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9"/>
      <c r="AI652" s="39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  <c r="BL652" s="38"/>
      <c r="BM652" s="38"/>
      <c r="BN652" s="38"/>
      <c r="BO652" s="38"/>
      <c r="BP652" s="38"/>
      <c r="BQ652" s="38"/>
      <c r="BR652" s="38"/>
      <c r="BS652" s="38"/>
      <c r="BT652" s="38"/>
      <c r="BU652" s="38"/>
      <c r="BV652" s="38"/>
      <c r="BW652" s="38"/>
      <c r="BX652" s="38"/>
      <c r="BY652" s="38"/>
      <c r="BZ652" s="38"/>
      <c r="CA652" s="38"/>
      <c r="CB652" s="38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/>
      <c r="CO652"/>
      <c r="CP652"/>
      <c r="CQ652"/>
      <c r="CR652"/>
      <c r="CS652"/>
      <c r="CT652"/>
      <c r="CU652"/>
      <c r="CV652" s="34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</row>
    <row r="653" spans="1:200" s="11" customFormat="1" ht="18.75">
      <c r="A653" s="12"/>
      <c r="B653" s="35"/>
      <c r="C653" s="35"/>
      <c r="D653" s="36"/>
      <c r="E653" s="36"/>
      <c r="F653" s="36"/>
      <c r="G653" s="36"/>
      <c r="H653" s="36"/>
      <c r="I653" s="36"/>
      <c r="J653" s="41"/>
      <c r="K653" s="36"/>
      <c r="L653" s="36"/>
      <c r="M653" s="36"/>
      <c r="N653" s="36"/>
      <c r="O653" s="45"/>
      <c r="P653" s="43"/>
      <c r="Q653" s="36"/>
      <c r="R653" s="37"/>
      <c r="S653" s="37"/>
      <c r="T653" s="37"/>
      <c r="U653" s="37"/>
      <c r="V653" s="37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9"/>
      <c r="AI653" s="39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8"/>
      <c r="BU653" s="38"/>
      <c r="BV653" s="38"/>
      <c r="BW653" s="38"/>
      <c r="BX653" s="38"/>
      <c r="BY653" s="38"/>
      <c r="BZ653" s="38"/>
      <c r="CA653" s="38"/>
      <c r="CB653" s="38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/>
      <c r="CO653"/>
      <c r="CP653"/>
      <c r="CQ653"/>
      <c r="CR653"/>
      <c r="CS653"/>
      <c r="CT653"/>
      <c r="CU653"/>
      <c r="CV653" s="34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</row>
    <row r="654" spans="1:200" s="11" customFormat="1" ht="18.75">
      <c r="A654" s="12"/>
      <c r="B654" s="35"/>
      <c r="C654" s="35"/>
      <c r="D654" s="36"/>
      <c r="E654" s="36"/>
      <c r="F654" s="36"/>
      <c r="G654" s="36"/>
      <c r="H654" s="36"/>
      <c r="I654" s="36"/>
      <c r="J654" s="41"/>
      <c r="K654" s="36"/>
      <c r="L654" s="36"/>
      <c r="M654" s="36"/>
      <c r="N654" s="36"/>
      <c r="O654" s="45"/>
      <c r="P654" s="43"/>
      <c r="Q654" s="36"/>
      <c r="R654" s="37"/>
      <c r="S654" s="37"/>
      <c r="T654" s="37"/>
      <c r="U654" s="37"/>
      <c r="V654" s="37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9"/>
      <c r="AI654" s="39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8"/>
      <c r="BU654" s="38"/>
      <c r="BV654" s="38"/>
      <c r="BW654" s="38"/>
      <c r="BX654" s="38"/>
      <c r="BY654" s="38"/>
      <c r="BZ654" s="38"/>
      <c r="CA654" s="38"/>
      <c r="CB654" s="38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/>
      <c r="CO654"/>
      <c r="CP654"/>
      <c r="CQ654"/>
      <c r="CR654"/>
      <c r="CS654"/>
      <c r="CT654"/>
      <c r="CU654"/>
      <c r="CV654" s="3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</row>
    <row r="655" spans="1:200" s="11" customFormat="1" ht="18.75">
      <c r="A655" s="12"/>
      <c r="B655" s="35"/>
      <c r="C655" s="35"/>
      <c r="D655" s="36"/>
      <c r="E655" s="36"/>
      <c r="F655" s="36"/>
      <c r="G655" s="36"/>
      <c r="H655" s="36"/>
      <c r="I655" s="36"/>
      <c r="J655" s="41"/>
      <c r="K655" s="36"/>
      <c r="L655" s="36"/>
      <c r="M655" s="36"/>
      <c r="N655" s="36"/>
      <c r="O655" s="44"/>
      <c r="P655" s="43"/>
      <c r="Q655" s="36"/>
      <c r="R655" s="37"/>
      <c r="S655" s="37"/>
      <c r="T655" s="37"/>
      <c r="U655" s="37"/>
      <c r="V655" s="37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9"/>
      <c r="AI655" s="39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8"/>
      <c r="BU655" s="38"/>
      <c r="BV655" s="38"/>
      <c r="BW655" s="38"/>
      <c r="BX655" s="38"/>
      <c r="BY655" s="38"/>
      <c r="BZ655" s="38"/>
      <c r="CA655" s="38"/>
      <c r="CB655" s="38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/>
      <c r="CO655"/>
      <c r="CP655"/>
      <c r="CQ655"/>
      <c r="CR655"/>
      <c r="CS655"/>
      <c r="CT655"/>
      <c r="CU655"/>
      <c r="CV655" s="34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</row>
    <row r="656" spans="1:200" s="11" customFormat="1" ht="18.75">
      <c r="A656" s="12"/>
      <c r="B656" s="35"/>
      <c r="C656" s="35"/>
      <c r="D656" s="36"/>
      <c r="E656" s="36"/>
      <c r="F656" s="36"/>
      <c r="G656" s="36"/>
      <c r="H656" s="36"/>
      <c r="I656" s="36"/>
      <c r="J656" s="41"/>
      <c r="K656" s="36"/>
      <c r="L656" s="36"/>
      <c r="M656" s="36"/>
      <c r="N656" s="36"/>
      <c r="O656" s="45"/>
      <c r="P656" s="43"/>
      <c r="Q656" s="36"/>
      <c r="R656" s="37"/>
      <c r="S656" s="37"/>
      <c r="T656" s="37"/>
      <c r="U656" s="37"/>
      <c r="V656" s="37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9"/>
      <c r="AI656" s="39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8"/>
      <c r="BU656" s="38"/>
      <c r="BV656" s="38"/>
      <c r="BW656" s="38"/>
      <c r="BX656" s="38"/>
      <c r="BY656" s="38"/>
      <c r="BZ656" s="38"/>
      <c r="CA656" s="38"/>
      <c r="CB656" s="38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/>
      <c r="CO656"/>
      <c r="CP656"/>
      <c r="CQ656"/>
      <c r="CR656"/>
      <c r="CS656"/>
      <c r="CT656"/>
      <c r="CU656"/>
      <c r="CV656" s="34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</row>
    <row r="657" spans="1:200" s="11" customFormat="1" ht="18.75">
      <c r="A657" s="12"/>
      <c r="B657" s="35"/>
      <c r="C657" s="35"/>
      <c r="D657" s="36"/>
      <c r="E657" s="36"/>
      <c r="F657" s="36"/>
      <c r="G657" s="36"/>
      <c r="H657" s="36"/>
      <c r="I657" s="36"/>
      <c r="J657" s="41"/>
      <c r="K657" s="36"/>
      <c r="L657" s="36"/>
      <c r="M657" s="36"/>
      <c r="N657" s="36"/>
      <c r="O657" s="45"/>
      <c r="P657" s="43"/>
      <c r="Q657" s="36"/>
      <c r="R657" s="37"/>
      <c r="S657" s="37"/>
      <c r="T657" s="37"/>
      <c r="U657" s="37"/>
      <c r="V657" s="37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9"/>
      <c r="AI657" s="39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8"/>
      <c r="BS657" s="38"/>
      <c r="BT657" s="38"/>
      <c r="BU657" s="38"/>
      <c r="BV657" s="38"/>
      <c r="BW657" s="38"/>
      <c r="BX657" s="38"/>
      <c r="BY657" s="38"/>
      <c r="BZ657" s="38"/>
      <c r="CA657" s="38"/>
      <c r="CB657" s="38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/>
      <c r="CO657"/>
      <c r="CP657"/>
      <c r="CQ657"/>
      <c r="CR657"/>
      <c r="CS657"/>
      <c r="CT657"/>
      <c r="CU657"/>
      <c r="CV657" s="34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</row>
    <row r="658" spans="1:200" s="11" customFormat="1" ht="18.75">
      <c r="A658" s="12"/>
      <c r="B658" s="35"/>
      <c r="C658" s="35"/>
      <c r="D658" s="36"/>
      <c r="E658" s="36"/>
      <c r="F658" s="36"/>
      <c r="G658" s="36"/>
      <c r="H658" s="36"/>
      <c r="I658" s="36"/>
      <c r="J658" s="41"/>
      <c r="K658" s="36"/>
      <c r="L658" s="36"/>
      <c r="M658" s="36"/>
      <c r="N658" s="36"/>
      <c r="O658" s="54"/>
      <c r="P658" s="43"/>
      <c r="Q658" s="36"/>
      <c r="R658" s="37"/>
      <c r="S658" s="37"/>
      <c r="T658" s="37"/>
      <c r="U658" s="37"/>
      <c r="V658" s="37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9"/>
      <c r="AI658" s="39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8"/>
      <c r="BS658" s="38"/>
      <c r="BT658" s="38"/>
      <c r="BU658" s="38"/>
      <c r="BV658" s="38"/>
      <c r="BW658" s="38"/>
      <c r="BX658" s="38"/>
      <c r="BY658" s="38"/>
      <c r="BZ658" s="38"/>
      <c r="CA658" s="38"/>
      <c r="CB658" s="38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/>
      <c r="CO658"/>
      <c r="CP658"/>
      <c r="CQ658"/>
      <c r="CR658"/>
      <c r="CS658"/>
      <c r="CT658"/>
      <c r="CU658"/>
      <c r="CV658" s="34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</row>
    <row r="659" spans="1:200" s="11" customFormat="1" ht="18.75">
      <c r="A659" s="12"/>
      <c r="B659" s="35"/>
      <c r="C659" s="35"/>
      <c r="D659" s="36"/>
      <c r="E659" s="36"/>
      <c r="F659" s="36"/>
      <c r="G659" s="36"/>
      <c r="H659" s="36"/>
      <c r="I659" s="36"/>
      <c r="J659" s="41"/>
      <c r="K659" s="36"/>
      <c r="L659" s="36"/>
      <c r="M659" s="36"/>
      <c r="N659" s="36"/>
      <c r="O659" s="45"/>
      <c r="P659" s="43"/>
      <c r="Q659" s="36"/>
      <c r="R659" s="37"/>
      <c r="S659" s="37"/>
      <c r="T659" s="37"/>
      <c r="U659" s="37"/>
      <c r="V659" s="37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9"/>
      <c r="AI659" s="39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  <c r="BO659" s="38"/>
      <c r="BP659" s="38"/>
      <c r="BQ659" s="38"/>
      <c r="BR659" s="38"/>
      <c r="BS659" s="38"/>
      <c r="BT659" s="38"/>
      <c r="BU659" s="38"/>
      <c r="BV659" s="38"/>
      <c r="BW659" s="38"/>
      <c r="BX659" s="38"/>
      <c r="BY659" s="38"/>
      <c r="BZ659" s="38"/>
      <c r="CA659" s="38"/>
      <c r="CB659" s="38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/>
      <c r="CO659"/>
      <c r="CP659"/>
      <c r="CQ659"/>
      <c r="CR659"/>
      <c r="CS659"/>
      <c r="CT659"/>
      <c r="CU659"/>
      <c r="CV659" s="34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</row>
    <row r="660" spans="1:200" s="11" customFormat="1" ht="18.75">
      <c r="A660" s="12"/>
      <c r="B660" s="35"/>
      <c r="C660" s="35"/>
      <c r="D660" s="36"/>
      <c r="E660" s="36"/>
      <c r="F660" s="36"/>
      <c r="G660" s="36"/>
      <c r="H660" s="36"/>
      <c r="I660" s="36"/>
      <c r="J660" s="41"/>
      <c r="K660" s="36"/>
      <c r="L660" s="36"/>
      <c r="M660" s="36"/>
      <c r="N660" s="36"/>
      <c r="O660" s="45"/>
      <c r="P660" s="43"/>
      <c r="Q660" s="36"/>
      <c r="R660" s="37"/>
      <c r="S660" s="37"/>
      <c r="T660" s="37"/>
      <c r="U660" s="37"/>
      <c r="V660" s="37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9"/>
      <c r="AI660" s="39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8"/>
      <c r="BQ660" s="38"/>
      <c r="BR660" s="38"/>
      <c r="BS660" s="38"/>
      <c r="BT660" s="38"/>
      <c r="BU660" s="38"/>
      <c r="BV660" s="38"/>
      <c r="BW660" s="38"/>
      <c r="BX660" s="38"/>
      <c r="BY660" s="38"/>
      <c r="BZ660" s="38"/>
      <c r="CA660" s="38"/>
      <c r="CB660" s="38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/>
      <c r="CO660"/>
      <c r="CP660"/>
      <c r="CQ660"/>
      <c r="CR660"/>
      <c r="CS660"/>
      <c r="CT660"/>
      <c r="CU660"/>
      <c r="CV660" s="34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</row>
    <row r="661" spans="1:200" s="11" customFormat="1" ht="18.75">
      <c r="A661" s="12"/>
      <c r="B661" s="35"/>
      <c r="C661" s="35"/>
      <c r="D661" s="36"/>
      <c r="E661" s="36"/>
      <c r="F661" s="36"/>
      <c r="G661" s="36"/>
      <c r="H661" s="36"/>
      <c r="I661" s="36"/>
      <c r="J661" s="41"/>
      <c r="K661" s="36"/>
      <c r="L661" s="36"/>
      <c r="M661" s="36"/>
      <c r="N661" s="36"/>
      <c r="O661" s="45"/>
      <c r="P661" s="43"/>
      <c r="Q661" s="36"/>
      <c r="R661" s="37"/>
      <c r="S661" s="37"/>
      <c r="T661" s="37"/>
      <c r="U661" s="37"/>
      <c r="V661" s="37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9"/>
      <c r="AI661" s="39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8"/>
      <c r="BQ661" s="38"/>
      <c r="BR661" s="38"/>
      <c r="BS661" s="38"/>
      <c r="BT661" s="38"/>
      <c r="BU661" s="38"/>
      <c r="BV661" s="38"/>
      <c r="BW661" s="38"/>
      <c r="BX661" s="38"/>
      <c r="BY661" s="38"/>
      <c r="BZ661" s="38"/>
      <c r="CA661" s="38"/>
      <c r="CB661" s="38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/>
      <c r="CO661"/>
      <c r="CP661"/>
      <c r="CQ661"/>
      <c r="CR661"/>
      <c r="CS661"/>
      <c r="CT661"/>
      <c r="CU661"/>
      <c r="CV661" s="34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</row>
    <row r="662" spans="1:200" s="11" customFormat="1" ht="18.75">
      <c r="A662" s="12"/>
      <c r="B662" s="35"/>
      <c r="C662" s="35"/>
      <c r="D662" s="36"/>
      <c r="E662" s="36"/>
      <c r="F662" s="36"/>
      <c r="G662" s="36"/>
      <c r="H662" s="36"/>
      <c r="I662" s="36"/>
      <c r="J662" s="41"/>
      <c r="K662" s="36"/>
      <c r="L662" s="36"/>
      <c r="M662" s="36"/>
      <c r="N662" s="36"/>
      <c r="O662" s="45"/>
      <c r="P662" s="43"/>
      <c r="Q662" s="36"/>
      <c r="R662" s="37"/>
      <c r="S662" s="37"/>
      <c r="T662" s="37"/>
      <c r="U662" s="37"/>
      <c r="V662" s="37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9"/>
      <c r="AI662" s="39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8"/>
      <c r="BU662" s="38"/>
      <c r="BV662" s="38"/>
      <c r="BW662" s="38"/>
      <c r="BX662" s="38"/>
      <c r="BY662" s="38"/>
      <c r="BZ662" s="38"/>
      <c r="CA662" s="38"/>
      <c r="CB662" s="38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/>
      <c r="CO662"/>
      <c r="CP662"/>
      <c r="CQ662"/>
      <c r="CR662"/>
      <c r="CS662"/>
      <c r="CT662"/>
      <c r="CU662"/>
      <c r="CV662" s="34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</row>
    <row r="663" spans="1:200" s="11" customFormat="1" ht="18.75">
      <c r="A663" s="12"/>
      <c r="B663" s="35"/>
      <c r="C663" s="35"/>
      <c r="D663" s="36"/>
      <c r="E663" s="36"/>
      <c r="F663" s="36"/>
      <c r="G663" s="36"/>
      <c r="H663" s="36"/>
      <c r="I663" s="36"/>
      <c r="J663" s="41"/>
      <c r="K663" s="36"/>
      <c r="L663" s="36"/>
      <c r="M663" s="36"/>
      <c r="N663" s="36"/>
      <c r="O663" s="45"/>
      <c r="P663" s="43"/>
      <c r="Q663" s="36"/>
      <c r="R663" s="37"/>
      <c r="S663" s="37"/>
      <c r="T663" s="37"/>
      <c r="U663" s="37"/>
      <c r="V663" s="37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9"/>
      <c r="AI663" s="39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  <c r="CA663" s="38"/>
      <c r="CB663" s="38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/>
      <c r="CO663"/>
      <c r="CP663"/>
      <c r="CQ663"/>
      <c r="CR663"/>
      <c r="CS663"/>
      <c r="CT663"/>
      <c r="CU663"/>
      <c r="CV663" s="34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</row>
    <row r="664" spans="1:200" s="11" customFormat="1" ht="18.75">
      <c r="A664" s="12"/>
      <c r="B664" s="35"/>
      <c r="C664" s="35"/>
      <c r="D664" s="36"/>
      <c r="E664" s="36"/>
      <c r="F664" s="36"/>
      <c r="G664" s="36"/>
      <c r="H664" s="36"/>
      <c r="I664" s="36"/>
      <c r="J664" s="41"/>
      <c r="K664" s="36"/>
      <c r="L664" s="36"/>
      <c r="M664" s="36"/>
      <c r="N664" s="36"/>
      <c r="O664" s="45"/>
      <c r="P664" s="43"/>
      <c r="Q664" s="36"/>
      <c r="R664" s="37"/>
      <c r="S664" s="37"/>
      <c r="T664" s="37"/>
      <c r="U664" s="37"/>
      <c r="V664" s="37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9"/>
      <c r="AI664" s="39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  <c r="BO664" s="38"/>
      <c r="BP664" s="38"/>
      <c r="BQ664" s="38"/>
      <c r="BR664" s="38"/>
      <c r="BS664" s="38"/>
      <c r="BT664" s="38"/>
      <c r="BU664" s="38"/>
      <c r="BV664" s="38"/>
      <c r="BW664" s="38"/>
      <c r="BX664" s="38"/>
      <c r="BY664" s="38"/>
      <c r="BZ664" s="38"/>
      <c r="CA664" s="38"/>
      <c r="CB664" s="38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/>
      <c r="CO664"/>
      <c r="CP664"/>
      <c r="CQ664"/>
      <c r="CR664"/>
      <c r="CS664"/>
      <c r="CT664"/>
      <c r="CU664"/>
      <c r="CV664" s="3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</row>
    <row r="665" spans="1:200" s="11" customFormat="1" ht="18.75">
      <c r="A665" s="12"/>
      <c r="B665" s="35"/>
      <c r="C665" s="35"/>
      <c r="D665" s="36"/>
      <c r="E665" s="36"/>
      <c r="F665" s="36"/>
      <c r="G665" s="36"/>
      <c r="H665" s="36"/>
      <c r="I665" s="36"/>
      <c r="J665" s="41"/>
      <c r="K665" s="36"/>
      <c r="L665" s="36"/>
      <c r="M665" s="36"/>
      <c r="N665" s="36"/>
      <c r="O665" s="45"/>
      <c r="P665" s="43"/>
      <c r="Q665" s="36"/>
      <c r="R665" s="37"/>
      <c r="S665" s="37"/>
      <c r="T665" s="37"/>
      <c r="U665" s="37"/>
      <c r="V665" s="37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9"/>
      <c r="AI665" s="39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  <c r="BO665" s="38"/>
      <c r="BP665" s="38"/>
      <c r="BQ665" s="38"/>
      <c r="BR665" s="38"/>
      <c r="BS665" s="38"/>
      <c r="BT665" s="38"/>
      <c r="BU665" s="38"/>
      <c r="BV665" s="38"/>
      <c r="BW665" s="38"/>
      <c r="BX665" s="38"/>
      <c r="BY665" s="38"/>
      <c r="BZ665" s="38"/>
      <c r="CA665" s="38"/>
      <c r="CB665" s="38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/>
      <c r="CO665"/>
      <c r="CP665"/>
      <c r="CQ665"/>
      <c r="CR665"/>
      <c r="CS665"/>
      <c r="CT665"/>
      <c r="CU665"/>
      <c r="CV665" s="34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</row>
    <row r="666" spans="1:200" s="11" customFormat="1" ht="18.75">
      <c r="A666" s="12"/>
      <c r="B666" s="35"/>
      <c r="C666" s="35"/>
      <c r="D666" s="36"/>
      <c r="E666" s="36"/>
      <c r="F666" s="36"/>
      <c r="G666" s="36"/>
      <c r="H666" s="36"/>
      <c r="I666" s="36"/>
      <c r="J666" s="41"/>
      <c r="K666" s="36"/>
      <c r="L666" s="36"/>
      <c r="M666" s="36"/>
      <c r="N666" s="36"/>
      <c r="O666" s="45"/>
      <c r="P666" s="43"/>
      <c r="Q666" s="36"/>
      <c r="R666" s="37"/>
      <c r="S666" s="37"/>
      <c r="T666" s="37"/>
      <c r="U666" s="37"/>
      <c r="V666" s="37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9"/>
      <c r="AI666" s="39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8"/>
      <c r="BS666" s="38"/>
      <c r="BT666" s="38"/>
      <c r="BU666" s="38"/>
      <c r="BV666" s="38"/>
      <c r="BW666" s="38"/>
      <c r="BX666" s="38"/>
      <c r="BY666" s="38"/>
      <c r="BZ666" s="38"/>
      <c r="CA666" s="38"/>
      <c r="CB666" s="38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/>
      <c r="CO666"/>
      <c r="CP666"/>
      <c r="CQ666"/>
      <c r="CR666"/>
      <c r="CS666"/>
      <c r="CT666"/>
      <c r="CU666"/>
      <c r="CV666" s="34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</row>
    <row r="667" spans="1:200" s="11" customFormat="1" ht="18.75">
      <c r="A667" s="12"/>
      <c r="B667" s="35"/>
      <c r="C667" s="35"/>
      <c r="D667" s="36"/>
      <c r="E667" s="36"/>
      <c r="F667" s="36"/>
      <c r="G667" s="36"/>
      <c r="H667" s="36"/>
      <c r="I667" s="36"/>
      <c r="J667" s="41"/>
      <c r="K667" s="36"/>
      <c r="L667" s="36"/>
      <c r="M667" s="36"/>
      <c r="N667" s="36"/>
      <c r="O667" s="45"/>
      <c r="P667" s="43"/>
      <c r="Q667" s="36"/>
      <c r="R667" s="37"/>
      <c r="S667" s="37"/>
      <c r="T667" s="37"/>
      <c r="U667" s="37"/>
      <c r="V667" s="37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9"/>
      <c r="AI667" s="39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  <c r="BO667" s="38"/>
      <c r="BP667" s="38"/>
      <c r="BQ667" s="38"/>
      <c r="BR667" s="38"/>
      <c r="BS667" s="38"/>
      <c r="BT667" s="38"/>
      <c r="BU667" s="38"/>
      <c r="BV667" s="38"/>
      <c r="BW667" s="38"/>
      <c r="BX667" s="38"/>
      <c r="BY667" s="38"/>
      <c r="BZ667" s="38"/>
      <c r="CA667" s="38"/>
      <c r="CB667" s="38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/>
      <c r="CO667"/>
      <c r="CP667"/>
      <c r="CQ667"/>
      <c r="CR667"/>
      <c r="CS667"/>
      <c r="CT667"/>
      <c r="CU667"/>
      <c r="CV667" s="34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</row>
    <row r="668" spans="1:200" s="11" customFormat="1" ht="18.75">
      <c r="A668" s="12"/>
      <c r="B668" s="35"/>
      <c r="C668" s="35"/>
      <c r="D668" s="36"/>
      <c r="E668" s="36"/>
      <c r="F668" s="36"/>
      <c r="G668" s="36"/>
      <c r="H668" s="36"/>
      <c r="I668" s="36"/>
      <c r="J668" s="41"/>
      <c r="K668" s="36"/>
      <c r="L668" s="36"/>
      <c r="M668" s="36"/>
      <c r="N668" s="36"/>
      <c r="O668" s="45"/>
      <c r="P668" s="43"/>
      <c r="Q668" s="36"/>
      <c r="R668" s="37"/>
      <c r="S668" s="37"/>
      <c r="T668" s="37"/>
      <c r="U668" s="37"/>
      <c r="V668" s="37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9"/>
      <c r="AI668" s="39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  <c r="BL668" s="38"/>
      <c r="BM668" s="38"/>
      <c r="BN668" s="38"/>
      <c r="BO668" s="38"/>
      <c r="BP668" s="38"/>
      <c r="BQ668" s="38"/>
      <c r="BR668" s="38"/>
      <c r="BS668" s="38"/>
      <c r="BT668" s="38"/>
      <c r="BU668" s="38"/>
      <c r="BV668" s="38"/>
      <c r="BW668" s="38"/>
      <c r="BX668" s="38"/>
      <c r="BY668" s="38"/>
      <c r="BZ668" s="38"/>
      <c r="CA668" s="38"/>
      <c r="CB668" s="38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/>
      <c r="CO668"/>
      <c r="CP668"/>
      <c r="CQ668"/>
      <c r="CR668"/>
      <c r="CS668"/>
      <c r="CT668"/>
      <c r="CU668"/>
      <c r="CV668" s="34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</row>
    <row r="669" spans="1:200" s="11" customFormat="1" ht="18.75">
      <c r="A669" s="12"/>
      <c r="B669" s="35"/>
      <c r="C669" s="35"/>
      <c r="D669" s="36"/>
      <c r="E669" s="36"/>
      <c r="F669" s="36"/>
      <c r="G669" s="36"/>
      <c r="H669" s="36"/>
      <c r="I669" s="36"/>
      <c r="J669" s="41"/>
      <c r="K669" s="36"/>
      <c r="L669" s="36"/>
      <c r="M669" s="36"/>
      <c r="N669" s="36"/>
      <c r="O669" s="45"/>
      <c r="P669" s="43"/>
      <c r="Q669" s="36"/>
      <c r="R669" s="37"/>
      <c r="S669" s="37"/>
      <c r="T669" s="37"/>
      <c r="U669" s="37"/>
      <c r="V669" s="37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9"/>
      <c r="AI669" s="39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8"/>
      <c r="BQ669" s="38"/>
      <c r="BR669" s="38"/>
      <c r="BS669" s="38"/>
      <c r="BT669" s="38"/>
      <c r="BU669" s="38"/>
      <c r="BV669" s="38"/>
      <c r="BW669" s="38"/>
      <c r="BX669" s="38"/>
      <c r="BY669" s="38"/>
      <c r="BZ669" s="38"/>
      <c r="CA669" s="38"/>
      <c r="CB669" s="38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/>
      <c r="CO669"/>
      <c r="CP669"/>
      <c r="CQ669"/>
      <c r="CR669"/>
      <c r="CS669"/>
      <c r="CT669"/>
      <c r="CU669"/>
      <c r="CV669" s="34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</row>
    <row r="670" spans="1:200" s="11" customFormat="1" ht="18.75">
      <c r="A670" s="12"/>
      <c r="B670" s="35"/>
      <c r="C670" s="35"/>
      <c r="D670" s="36"/>
      <c r="E670" s="36"/>
      <c r="F670" s="36"/>
      <c r="G670" s="36"/>
      <c r="H670" s="36"/>
      <c r="I670" s="36"/>
      <c r="J670" s="41"/>
      <c r="K670" s="36"/>
      <c r="L670" s="36"/>
      <c r="M670" s="36"/>
      <c r="N670" s="36"/>
      <c r="O670" s="45"/>
      <c r="P670" s="43"/>
      <c r="Q670" s="36"/>
      <c r="R670" s="37"/>
      <c r="S670" s="37"/>
      <c r="T670" s="37"/>
      <c r="U670" s="37"/>
      <c r="V670" s="37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9"/>
      <c r="AI670" s="39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8"/>
      <c r="BQ670" s="38"/>
      <c r="BR670" s="38"/>
      <c r="BS670" s="38"/>
      <c r="BT670" s="38"/>
      <c r="BU670" s="38"/>
      <c r="BV670" s="38"/>
      <c r="BW670" s="38"/>
      <c r="BX670" s="38"/>
      <c r="BY670" s="38"/>
      <c r="BZ670" s="38"/>
      <c r="CA670" s="38"/>
      <c r="CB670" s="38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/>
      <c r="CO670"/>
      <c r="CP670"/>
      <c r="CQ670"/>
      <c r="CR670"/>
      <c r="CS670"/>
      <c r="CT670"/>
      <c r="CU670"/>
      <c r="CV670" s="34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</row>
    <row r="671" spans="1:200" s="11" customFormat="1" ht="18.75">
      <c r="A671" s="12"/>
      <c r="B671" s="35"/>
      <c r="C671" s="35"/>
      <c r="D671" s="36"/>
      <c r="E671" s="36"/>
      <c r="F671" s="36"/>
      <c r="G671" s="36"/>
      <c r="H671" s="36"/>
      <c r="I671" s="36"/>
      <c r="J671" s="41"/>
      <c r="K671" s="36"/>
      <c r="L671" s="36"/>
      <c r="M671" s="36"/>
      <c r="N671" s="36"/>
      <c r="O671" s="57"/>
      <c r="P671" s="43"/>
      <c r="Q671" s="36"/>
      <c r="R671" s="37"/>
      <c r="S671" s="37"/>
      <c r="T671" s="37"/>
      <c r="U671" s="37"/>
      <c r="V671" s="37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9"/>
      <c r="AI671" s="39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  <c r="BL671" s="38"/>
      <c r="BM671" s="38"/>
      <c r="BN671" s="38"/>
      <c r="BO671" s="38"/>
      <c r="BP671" s="38"/>
      <c r="BQ671" s="38"/>
      <c r="BR671" s="38"/>
      <c r="BS671" s="38"/>
      <c r="BT671" s="38"/>
      <c r="BU671" s="38"/>
      <c r="BV671" s="38"/>
      <c r="BW671" s="38"/>
      <c r="BX671" s="38"/>
      <c r="BY671" s="38"/>
      <c r="BZ671" s="38"/>
      <c r="CA671" s="38"/>
      <c r="CB671" s="38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/>
      <c r="CO671"/>
      <c r="CP671"/>
      <c r="CQ671"/>
      <c r="CR671"/>
      <c r="CS671"/>
      <c r="CT671"/>
      <c r="CU671"/>
      <c r="CV671" s="34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</row>
    <row r="672" spans="1:200" s="11" customFormat="1" ht="18.75">
      <c r="A672" s="12"/>
      <c r="B672" s="35"/>
      <c r="C672" s="35"/>
      <c r="D672" s="36"/>
      <c r="E672" s="36"/>
      <c r="F672" s="36"/>
      <c r="G672" s="36"/>
      <c r="H672" s="36"/>
      <c r="I672" s="36"/>
      <c r="J672" s="41"/>
      <c r="K672" s="36"/>
      <c r="L672" s="36"/>
      <c r="M672" s="36"/>
      <c r="N672" s="36"/>
      <c r="O672" s="45"/>
      <c r="P672" s="43"/>
      <c r="Q672" s="36"/>
      <c r="R672" s="37"/>
      <c r="S672" s="37"/>
      <c r="T672" s="37"/>
      <c r="U672" s="37"/>
      <c r="V672" s="37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9"/>
      <c r="AI672" s="39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8"/>
      <c r="BS672" s="38"/>
      <c r="BT672" s="38"/>
      <c r="BU672" s="38"/>
      <c r="BV672" s="38"/>
      <c r="BW672" s="38"/>
      <c r="BX672" s="38"/>
      <c r="BY672" s="38"/>
      <c r="BZ672" s="38"/>
      <c r="CA672" s="38"/>
      <c r="CB672" s="38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/>
      <c r="CO672"/>
      <c r="CP672"/>
      <c r="CQ672"/>
      <c r="CR672"/>
      <c r="CS672"/>
      <c r="CT672"/>
      <c r="CU672"/>
      <c r="CV672" s="34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</row>
    <row r="673" spans="1:200" s="11" customFormat="1" ht="18.75">
      <c r="A673" s="12"/>
      <c r="B673" s="35"/>
      <c r="C673" s="35"/>
      <c r="D673" s="36"/>
      <c r="E673" s="36"/>
      <c r="F673" s="36"/>
      <c r="G673" s="36"/>
      <c r="H673" s="36"/>
      <c r="I673" s="36"/>
      <c r="J673" s="41"/>
      <c r="K673" s="36"/>
      <c r="L673" s="36"/>
      <c r="M673" s="36"/>
      <c r="N673" s="36"/>
      <c r="O673" s="44"/>
      <c r="P673" s="43"/>
      <c r="Q673" s="36"/>
      <c r="R673" s="37"/>
      <c r="S673" s="37"/>
      <c r="T673" s="37"/>
      <c r="U673" s="37"/>
      <c r="V673" s="37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9"/>
      <c r="AI673" s="39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8"/>
      <c r="BS673" s="38"/>
      <c r="BT673" s="38"/>
      <c r="BU673" s="38"/>
      <c r="BV673" s="38"/>
      <c r="BW673" s="38"/>
      <c r="BX673" s="38"/>
      <c r="BY673" s="38"/>
      <c r="BZ673" s="38"/>
      <c r="CA673" s="38"/>
      <c r="CB673" s="38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/>
      <c r="CO673"/>
      <c r="CP673"/>
      <c r="CQ673"/>
      <c r="CR673"/>
      <c r="CS673"/>
      <c r="CT673"/>
      <c r="CU673"/>
      <c r="CV673" s="34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</row>
    <row r="674" spans="1:200" s="11" customFormat="1" ht="18.75">
      <c r="A674" s="12"/>
      <c r="B674" s="35"/>
      <c r="C674" s="35"/>
      <c r="D674" s="36"/>
      <c r="E674" s="36"/>
      <c r="F674" s="36"/>
      <c r="G674" s="36"/>
      <c r="H674" s="36"/>
      <c r="I674" s="36"/>
      <c r="J674" s="41"/>
      <c r="K674" s="36"/>
      <c r="L674" s="36"/>
      <c r="M674" s="36"/>
      <c r="N674" s="36"/>
      <c r="O674" s="45"/>
      <c r="P674" s="43"/>
      <c r="Q674" s="36"/>
      <c r="R674" s="37"/>
      <c r="S674" s="37"/>
      <c r="T674" s="37"/>
      <c r="U674" s="37"/>
      <c r="V674" s="37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9"/>
      <c r="AI674" s="39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8"/>
      <c r="BS674" s="38"/>
      <c r="BT674" s="38"/>
      <c r="BU674" s="38"/>
      <c r="BV674" s="38"/>
      <c r="BW674" s="38"/>
      <c r="BX674" s="38"/>
      <c r="BY674" s="38"/>
      <c r="BZ674" s="38"/>
      <c r="CA674" s="38"/>
      <c r="CB674" s="38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/>
      <c r="CO674"/>
      <c r="CP674"/>
      <c r="CQ674"/>
      <c r="CR674"/>
      <c r="CS674"/>
      <c r="CT674"/>
      <c r="CU674"/>
      <c r="CV674" s="3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</row>
    <row r="675" spans="1:200" s="11" customFormat="1" ht="18.75">
      <c r="A675" s="12"/>
      <c r="B675" s="35"/>
      <c r="C675" s="35"/>
      <c r="D675" s="36"/>
      <c r="E675" s="36"/>
      <c r="F675" s="36"/>
      <c r="G675" s="36"/>
      <c r="H675" s="36"/>
      <c r="I675" s="36"/>
      <c r="J675" s="41"/>
      <c r="K675" s="36"/>
      <c r="L675" s="36"/>
      <c r="M675" s="36"/>
      <c r="N675" s="36"/>
      <c r="O675" s="45"/>
      <c r="P675" s="43"/>
      <c r="Q675" s="36"/>
      <c r="R675" s="37"/>
      <c r="S675" s="37"/>
      <c r="T675" s="37"/>
      <c r="U675" s="37"/>
      <c r="V675" s="37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9"/>
      <c r="AI675" s="39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8"/>
      <c r="BU675" s="38"/>
      <c r="BV675" s="38"/>
      <c r="BW675" s="38"/>
      <c r="BX675" s="38"/>
      <c r="BY675" s="38"/>
      <c r="BZ675" s="38"/>
      <c r="CA675" s="38"/>
      <c r="CB675" s="38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/>
      <c r="CO675"/>
      <c r="CP675"/>
      <c r="CQ675"/>
      <c r="CR675"/>
      <c r="CS675"/>
      <c r="CT675"/>
      <c r="CU675"/>
      <c r="CV675" s="34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</row>
    <row r="676" spans="1:200" s="11" customFormat="1" ht="18.75">
      <c r="A676" s="12"/>
      <c r="B676" s="35"/>
      <c r="C676" s="35"/>
      <c r="D676" s="36"/>
      <c r="E676" s="36"/>
      <c r="F676" s="36"/>
      <c r="G676" s="36"/>
      <c r="H676" s="36"/>
      <c r="I676" s="36"/>
      <c r="J676" s="41"/>
      <c r="K676" s="36"/>
      <c r="L676" s="36"/>
      <c r="M676" s="36"/>
      <c r="N676" s="36"/>
      <c r="O676" s="45"/>
      <c r="P676" s="43"/>
      <c r="Q676" s="36"/>
      <c r="R676" s="37"/>
      <c r="S676" s="37"/>
      <c r="T676" s="37"/>
      <c r="U676" s="37"/>
      <c r="V676" s="37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9"/>
      <c r="AI676" s="39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BT676" s="38"/>
      <c r="BU676" s="38"/>
      <c r="BV676" s="38"/>
      <c r="BW676" s="38"/>
      <c r="BX676" s="38"/>
      <c r="BY676" s="38"/>
      <c r="BZ676" s="38"/>
      <c r="CA676" s="38"/>
      <c r="CB676" s="38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/>
      <c r="CO676"/>
      <c r="CP676"/>
      <c r="CQ676"/>
      <c r="CR676"/>
      <c r="CS676"/>
      <c r="CT676"/>
      <c r="CU676"/>
      <c r="CV676" s="34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</row>
    <row r="677" spans="1:200" s="11" customFormat="1" ht="18.75">
      <c r="A677" s="12"/>
      <c r="B677" s="35"/>
      <c r="C677" s="35"/>
      <c r="D677" s="36"/>
      <c r="E677" s="36"/>
      <c r="F677" s="36"/>
      <c r="G677" s="36"/>
      <c r="H677" s="36"/>
      <c r="I677" s="36"/>
      <c r="J677" s="41"/>
      <c r="K677" s="36"/>
      <c r="L677" s="36"/>
      <c r="M677" s="36"/>
      <c r="N677" s="36"/>
      <c r="O677" s="44"/>
      <c r="P677" s="43"/>
      <c r="Q677" s="36"/>
      <c r="R677" s="37"/>
      <c r="S677" s="37"/>
      <c r="T677" s="37"/>
      <c r="U677" s="37"/>
      <c r="V677" s="37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9"/>
      <c r="AI677" s="39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  <c r="BW677" s="38"/>
      <c r="BX677" s="38"/>
      <c r="BY677" s="38"/>
      <c r="BZ677" s="38"/>
      <c r="CA677" s="38"/>
      <c r="CB677" s="38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/>
      <c r="CO677"/>
      <c r="CP677"/>
      <c r="CQ677"/>
      <c r="CR677"/>
      <c r="CS677"/>
      <c r="CT677"/>
      <c r="CU677"/>
      <c r="CV677" s="34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</row>
    <row r="678" spans="1:200" s="11" customFormat="1" ht="18.75">
      <c r="A678" s="12"/>
      <c r="B678" s="35"/>
      <c r="C678" s="35"/>
      <c r="D678" s="36"/>
      <c r="E678" s="36"/>
      <c r="F678" s="36"/>
      <c r="G678" s="36"/>
      <c r="H678" s="36"/>
      <c r="I678" s="36"/>
      <c r="J678" s="41"/>
      <c r="K678" s="36"/>
      <c r="L678" s="36"/>
      <c r="M678" s="36"/>
      <c r="N678" s="36"/>
      <c r="O678" s="45"/>
      <c r="P678" s="43"/>
      <c r="Q678" s="36"/>
      <c r="R678" s="37"/>
      <c r="S678" s="37"/>
      <c r="T678" s="37"/>
      <c r="U678" s="37"/>
      <c r="V678" s="37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9"/>
      <c r="AI678" s="39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  <c r="BP678" s="38"/>
      <c r="BQ678" s="38"/>
      <c r="BR678" s="38"/>
      <c r="BS678" s="38"/>
      <c r="BT678" s="38"/>
      <c r="BU678" s="38"/>
      <c r="BV678" s="38"/>
      <c r="BW678" s="38"/>
      <c r="BX678" s="38"/>
      <c r="BY678" s="38"/>
      <c r="BZ678" s="38"/>
      <c r="CA678" s="38"/>
      <c r="CB678" s="38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/>
      <c r="CO678"/>
      <c r="CP678"/>
      <c r="CQ678"/>
      <c r="CR678"/>
      <c r="CS678"/>
      <c r="CT678"/>
      <c r="CU678"/>
      <c r="CV678" s="34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</row>
    <row r="679" spans="1:200" s="11" customFormat="1" ht="18.75">
      <c r="A679" s="12"/>
      <c r="B679" s="35"/>
      <c r="C679" s="35"/>
      <c r="D679" s="36"/>
      <c r="E679" s="36"/>
      <c r="F679" s="36"/>
      <c r="G679" s="36"/>
      <c r="H679" s="36"/>
      <c r="I679" s="36"/>
      <c r="J679" s="41"/>
      <c r="K679" s="36"/>
      <c r="L679" s="36"/>
      <c r="M679" s="36"/>
      <c r="N679" s="36"/>
      <c r="O679" s="45"/>
      <c r="P679" s="43"/>
      <c r="Q679" s="36"/>
      <c r="R679" s="37"/>
      <c r="S679" s="37"/>
      <c r="T679" s="37"/>
      <c r="U679" s="37"/>
      <c r="V679" s="37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9"/>
      <c r="AI679" s="39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8"/>
      <c r="BU679" s="38"/>
      <c r="BV679" s="38"/>
      <c r="BW679" s="38"/>
      <c r="BX679" s="38"/>
      <c r="BY679" s="38"/>
      <c r="BZ679" s="38"/>
      <c r="CA679" s="38"/>
      <c r="CB679" s="38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/>
      <c r="CO679"/>
      <c r="CP679"/>
      <c r="CQ679"/>
      <c r="CR679"/>
      <c r="CS679"/>
      <c r="CT679"/>
      <c r="CU679"/>
      <c r="CV679" s="34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</row>
    <row r="680" spans="1:200" s="11" customFormat="1" ht="18.75">
      <c r="A680" s="12"/>
      <c r="B680" s="35"/>
      <c r="C680" s="35"/>
      <c r="D680" s="36"/>
      <c r="E680" s="36"/>
      <c r="F680" s="36"/>
      <c r="G680" s="36"/>
      <c r="H680" s="36"/>
      <c r="I680" s="36"/>
      <c r="J680" s="41"/>
      <c r="K680" s="36"/>
      <c r="L680" s="36"/>
      <c r="M680" s="36"/>
      <c r="N680" s="36"/>
      <c r="O680" s="45"/>
      <c r="P680" s="43"/>
      <c r="Q680" s="36"/>
      <c r="R680" s="37"/>
      <c r="S680" s="37"/>
      <c r="T680" s="37"/>
      <c r="U680" s="37"/>
      <c r="V680" s="37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9"/>
      <c r="AI680" s="39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8"/>
      <c r="BS680" s="38"/>
      <c r="BT680" s="38"/>
      <c r="BU680" s="38"/>
      <c r="BV680" s="38"/>
      <c r="BW680" s="38"/>
      <c r="BX680" s="38"/>
      <c r="BY680" s="38"/>
      <c r="BZ680" s="38"/>
      <c r="CA680" s="38"/>
      <c r="CB680" s="38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/>
      <c r="CO680"/>
      <c r="CP680"/>
      <c r="CQ680"/>
      <c r="CR680"/>
      <c r="CS680"/>
      <c r="CT680"/>
      <c r="CU680"/>
      <c r="CV680" s="34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</row>
    <row r="681" spans="1:200" s="11" customFormat="1" ht="18.75">
      <c r="A681" s="12"/>
      <c r="B681" s="35"/>
      <c r="C681" s="35"/>
      <c r="D681" s="36"/>
      <c r="E681" s="36"/>
      <c r="F681" s="36"/>
      <c r="G681" s="36"/>
      <c r="H681" s="36"/>
      <c r="I681" s="36"/>
      <c r="J681" s="41"/>
      <c r="K681" s="36"/>
      <c r="L681" s="36"/>
      <c r="M681" s="36"/>
      <c r="N681" s="36"/>
      <c r="O681" s="45"/>
      <c r="P681" s="43"/>
      <c r="Q681" s="36"/>
      <c r="R681" s="37"/>
      <c r="S681" s="37"/>
      <c r="T681" s="37"/>
      <c r="U681" s="37"/>
      <c r="V681" s="37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9"/>
      <c r="AI681" s="39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8"/>
      <c r="BQ681" s="38"/>
      <c r="BR681" s="38"/>
      <c r="BS681" s="38"/>
      <c r="BT681" s="38"/>
      <c r="BU681" s="38"/>
      <c r="BV681" s="38"/>
      <c r="BW681" s="38"/>
      <c r="BX681" s="38"/>
      <c r="BY681" s="38"/>
      <c r="BZ681" s="38"/>
      <c r="CA681" s="38"/>
      <c r="CB681" s="38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/>
      <c r="CO681"/>
      <c r="CP681"/>
      <c r="CQ681"/>
      <c r="CR681"/>
      <c r="CS681"/>
      <c r="CT681"/>
      <c r="CU681"/>
      <c r="CV681" s="34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</row>
    <row r="682" spans="1:200" s="11" customFormat="1" ht="18.75">
      <c r="A682" s="12"/>
      <c r="B682" s="35"/>
      <c r="C682" s="35"/>
      <c r="D682" s="36"/>
      <c r="E682" s="36"/>
      <c r="F682" s="36"/>
      <c r="G682" s="36"/>
      <c r="H682" s="36"/>
      <c r="I682" s="36"/>
      <c r="J682" s="41"/>
      <c r="K682" s="36"/>
      <c r="L682" s="36"/>
      <c r="M682" s="36"/>
      <c r="N682" s="36"/>
      <c r="O682" s="45"/>
      <c r="P682" s="43"/>
      <c r="Q682" s="36"/>
      <c r="R682" s="37"/>
      <c r="S682" s="37"/>
      <c r="T682" s="37"/>
      <c r="U682" s="37"/>
      <c r="V682" s="37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9"/>
      <c r="AI682" s="39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8"/>
      <c r="BQ682" s="38"/>
      <c r="BR682" s="38"/>
      <c r="BS682" s="38"/>
      <c r="BT682" s="38"/>
      <c r="BU682" s="38"/>
      <c r="BV682" s="38"/>
      <c r="BW682" s="38"/>
      <c r="BX682" s="38"/>
      <c r="BY682" s="38"/>
      <c r="BZ682" s="38"/>
      <c r="CA682" s="38"/>
      <c r="CB682" s="38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/>
      <c r="CO682"/>
      <c r="CP682"/>
      <c r="CQ682"/>
      <c r="CR682"/>
      <c r="CS682"/>
      <c r="CT682"/>
      <c r="CU682"/>
      <c r="CV682" s="34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</row>
    <row r="683" spans="1:200" s="11" customFormat="1" ht="18.75">
      <c r="A683" s="12"/>
      <c r="B683" s="35"/>
      <c r="C683" s="35"/>
      <c r="D683" s="36"/>
      <c r="E683" s="36"/>
      <c r="F683" s="36"/>
      <c r="G683" s="36"/>
      <c r="H683" s="36"/>
      <c r="I683" s="36"/>
      <c r="J683" s="41"/>
      <c r="K683" s="36"/>
      <c r="L683" s="36"/>
      <c r="M683" s="36"/>
      <c r="N683" s="36"/>
      <c r="O683" s="44"/>
      <c r="P683" s="43"/>
      <c r="Q683" s="36"/>
      <c r="R683" s="37"/>
      <c r="S683" s="37"/>
      <c r="T683" s="37"/>
      <c r="U683" s="37"/>
      <c r="V683" s="37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9"/>
      <c r="AI683" s="39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  <c r="BP683" s="38"/>
      <c r="BQ683" s="38"/>
      <c r="BR683" s="38"/>
      <c r="BS683" s="38"/>
      <c r="BT683" s="38"/>
      <c r="BU683" s="38"/>
      <c r="BV683" s="38"/>
      <c r="BW683" s="38"/>
      <c r="BX683" s="38"/>
      <c r="BY683" s="38"/>
      <c r="BZ683" s="38"/>
      <c r="CA683" s="38"/>
      <c r="CB683" s="38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/>
      <c r="CO683"/>
      <c r="CP683"/>
      <c r="CQ683"/>
      <c r="CR683"/>
      <c r="CS683"/>
      <c r="CT683"/>
      <c r="CU683"/>
      <c r="CV683" s="34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</row>
    <row r="684" spans="1:200" s="11" customFormat="1" ht="18.75">
      <c r="A684" s="12"/>
      <c r="B684" s="35"/>
      <c r="C684" s="35"/>
      <c r="D684" s="36"/>
      <c r="E684" s="36"/>
      <c r="F684" s="36"/>
      <c r="G684" s="36"/>
      <c r="H684" s="36"/>
      <c r="I684" s="36"/>
      <c r="J684" s="41"/>
      <c r="K684" s="36"/>
      <c r="L684" s="36"/>
      <c r="M684" s="36"/>
      <c r="N684" s="36"/>
      <c r="O684" s="44"/>
      <c r="P684" s="43"/>
      <c r="Q684" s="36"/>
      <c r="R684" s="37"/>
      <c r="S684" s="37"/>
      <c r="T684" s="37"/>
      <c r="U684" s="37"/>
      <c r="V684" s="37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9"/>
      <c r="AI684" s="39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8"/>
      <c r="BS684" s="38"/>
      <c r="BT684" s="38"/>
      <c r="BU684" s="38"/>
      <c r="BV684" s="38"/>
      <c r="BW684" s="38"/>
      <c r="BX684" s="38"/>
      <c r="BY684" s="38"/>
      <c r="BZ684" s="38"/>
      <c r="CA684" s="38"/>
      <c r="CB684" s="38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/>
      <c r="CO684"/>
      <c r="CP684"/>
      <c r="CQ684"/>
      <c r="CR684"/>
      <c r="CS684"/>
      <c r="CT684"/>
      <c r="CU684"/>
      <c r="CV684" s="3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</row>
    <row r="685" spans="1:200" s="11" customFormat="1" ht="18.75">
      <c r="A685" s="12"/>
      <c r="B685" s="35"/>
      <c r="C685" s="35"/>
      <c r="D685" s="36"/>
      <c r="E685" s="36"/>
      <c r="F685" s="36"/>
      <c r="G685" s="36"/>
      <c r="H685" s="36"/>
      <c r="I685" s="36"/>
      <c r="J685" s="41"/>
      <c r="K685" s="36"/>
      <c r="L685" s="36"/>
      <c r="M685" s="36"/>
      <c r="N685" s="36"/>
      <c r="O685" s="44"/>
      <c r="P685" s="43"/>
      <c r="Q685" s="36"/>
      <c r="R685" s="37"/>
      <c r="S685" s="37"/>
      <c r="T685" s="37"/>
      <c r="U685" s="37"/>
      <c r="V685" s="37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9"/>
      <c r="AI685" s="39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  <c r="BP685" s="38"/>
      <c r="BQ685" s="38"/>
      <c r="BR685" s="38"/>
      <c r="BS685" s="38"/>
      <c r="BT685" s="38"/>
      <c r="BU685" s="38"/>
      <c r="BV685" s="38"/>
      <c r="BW685" s="38"/>
      <c r="BX685" s="38"/>
      <c r="BY685" s="38"/>
      <c r="BZ685" s="38"/>
      <c r="CA685" s="38"/>
      <c r="CB685" s="38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/>
      <c r="CO685"/>
      <c r="CP685"/>
      <c r="CQ685"/>
      <c r="CR685"/>
      <c r="CS685"/>
      <c r="CT685"/>
      <c r="CU685"/>
      <c r="CV685" s="34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</row>
    <row r="686" spans="1:200" s="11" customFormat="1" ht="18.75">
      <c r="A686" s="12"/>
      <c r="B686" s="35"/>
      <c r="C686" s="35"/>
      <c r="D686" s="36"/>
      <c r="E686" s="36"/>
      <c r="F686" s="36"/>
      <c r="G686" s="36"/>
      <c r="H686" s="36"/>
      <c r="I686" s="36"/>
      <c r="J686" s="41"/>
      <c r="K686" s="36"/>
      <c r="L686" s="36"/>
      <c r="M686" s="36"/>
      <c r="N686" s="36"/>
      <c r="O686" s="44"/>
      <c r="P686" s="43"/>
      <c r="Q686" s="36"/>
      <c r="R686" s="37"/>
      <c r="S686" s="37"/>
      <c r="T686" s="37"/>
      <c r="U686" s="37"/>
      <c r="V686" s="37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9"/>
      <c r="AI686" s="39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8"/>
      <c r="BQ686" s="38"/>
      <c r="BR686" s="38"/>
      <c r="BS686" s="38"/>
      <c r="BT686" s="38"/>
      <c r="BU686" s="38"/>
      <c r="BV686" s="38"/>
      <c r="BW686" s="38"/>
      <c r="BX686" s="38"/>
      <c r="BY686" s="38"/>
      <c r="BZ686" s="38"/>
      <c r="CA686" s="38"/>
      <c r="CB686" s="38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/>
      <c r="CO686"/>
      <c r="CP686"/>
      <c r="CQ686"/>
      <c r="CR686"/>
      <c r="CS686"/>
      <c r="CT686"/>
      <c r="CU686"/>
      <c r="CV686" s="34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</row>
    <row r="687" spans="1:200" s="11" customFormat="1" ht="18.75">
      <c r="A687" s="12"/>
      <c r="B687" s="35"/>
      <c r="C687" s="35"/>
      <c r="D687" s="36"/>
      <c r="E687" s="36"/>
      <c r="F687" s="36"/>
      <c r="G687" s="36"/>
      <c r="H687" s="36"/>
      <c r="I687" s="36"/>
      <c r="J687" s="41"/>
      <c r="K687" s="36"/>
      <c r="L687" s="36"/>
      <c r="M687" s="36"/>
      <c r="N687" s="36"/>
      <c r="O687" s="44"/>
      <c r="P687" s="43"/>
      <c r="Q687" s="36"/>
      <c r="R687" s="37"/>
      <c r="S687" s="37"/>
      <c r="T687" s="37"/>
      <c r="U687" s="37"/>
      <c r="V687" s="37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9"/>
      <c r="AI687" s="39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BT687" s="38"/>
      <c r="BU687" s="38"/>
      <c r="BV687" s="38"/>
      <c r="BW687" s="38"/>
      <c r="BX687" s="38"/>
      <c r="BY687" s="38"/>
      <c r="BZ687" s="38"/>
      <c r="CA687" s="38"/>
      <c r="CB687" s="38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/>
      <c r="CO687"/>
      <c r="CP687"/>
      <c r="CQ687"/>
      <c r="CR687"/>
      <c r="CS687"/>
      <c r="CT687"/>
      <c r="CU687"/>
      <c r="CV687" s="34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</row>
    <row r="688" spans="1:200" s="11" customFormat="1" ht="18.75">
      <c r="A688" s="12"/>
      <c r="B688" s="35"/>
      <c r="C688" s="35"/>
      <c r="D688" s="36"/>
      <c r="E688" s="36"/>
      <c r="F688" s="36"/>
      <c r="G688" s="36"/>
      <c r="H688" s="36"/>
      <c r="I688" s="36"/>
      <c r="J688" s="41"/>
      <c r="K688" s="36"/>
      <c r="L688" s="36"/>
      <c r="M688" s="36"/>
      <c r="N688" s="36"/>
      <c r="O688" s="44"/>
      <c r="P688" s="43"/>
      <c r="Q688" s="36"/>
      <c r="R688" s="37"/>
      <c r="S688" s="37"/>
      <c r="T688" s="37"/>
      <c r="U688" s="37"/>
      <c r="V688" s="37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9"/>
      <c r="AI688" s="39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8"/>
      <c r="BU688" s="38"/>
      <c r="BV688" s="38"/>
      <c r="BW688" s="38"/>
      <c r="BX688" s="38"/>
      <c r="BY688" s="38"/>
      <c r="BZ688" s="38"/>
      <c r="CA688" s="38"/>
      <c r="CB688" s="38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/>
      <c r="CO688"/>
      <c r="CP688"/>
      <c r="CQ688"/>
      <c r="CR688"/>
      <c r="CS688"/>
      <c r="CT688"/>
      <c r="CU688"/>
      <c r="CV688" s="34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</row>
    <row r="689" spans="1:200" s="11" customFormat="1" ht="18.75">
      <c r="A689" s="12"/>
      <c r="B689" s="35"/>
      <c r="C689" s="35"/>
      <c r="D689" s="36"/>
      <c r="E689" s="36"/>
      <c r="F689" s="36"/>
      <c r="G689" s="36"/>
      <c r="H689" s="36"/>
      <c r="I689" s="36"/>
      <c r="J689" s="41"/>
      <c r="K689" s="36"/>
      <c r="L689" s="36"/>
      <c r="M689" s="36"/>
      <c r="N689" s="36"/>
      <c r="O689" s="44"/>
      <c r="P689" s="43"/>
      <c r="Q689" s="36"/>
      <c r="R689" s="37"/>
      <c r="S689" s="37"/>
      <c r="T689" s="37"/>
      <c r="U689" s="37"/>
      <c r="V689" s="37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9"/>
      <c r="AI689" s="39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  <c r="BP689" s="38"/>
      <c r="BQ689" s="38"/>
      <c r="BR689" s="38"/>
      <c r="BS689" s="38"/>
      <c r="BT689" s="38"/>
      <c r="BU689" s="38"/>
      <c r="BV689" s="38"/>
      <c r="BW689" s="38"/>
      <c r="BX689" s="38"/>
      <c r="BY689" s="38"/>
      <c r="BZ689" s="38"/>
      <c r="CA689" s="38"/>
      <c r="CB689" s="38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/>
      <c r="CO689"/>
      <c r="CP689"/>
      <c r="CQ689"/>
      <c r="CR689"/>
      <c r="CS689"/>
      <c r="CT689"/>
      <c r="CU689"/>
      <c r="CV689" s="34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</row>
    <row r="690" spans="1:200" s="11" customFormat="1" ht="18.75">
      <c r="A690" s="12"/>
      <c r="B690" s="35"/>
      <c r="C690" s="35"/>
      <c r="D690" s="36"/>
      <c r="E690" s="36"/>
      <c r="F690" s="36"/>
      <c r="G690" s="36"/>
      <c r="H690" s="36"/>
      <c r="I690" s="36"/>
      <c r="J690" s="41"/>
      <c r="K690" s="36"/>
      <c r="L690" s="36"/>
      <c r="M690" s="36"/>
      <c r="N690" s="36"/>
      <c r="O690" s="44"/>
      <c r="P690" s="43"/>
      <c r="Q690" s="36"/>
      <c r="R690" s="37"/>
      <c r="S690" s="37"/>
      <c r="T690" s="37"/>
      <c r="U690" s="37"/>
      <c r="V690" s="37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9"/>
      <c r="AI690" s="39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8"/>
      <c r="BU690" s="38"/>
      <c r="BV690" s="38"/>
      <c r="BW690" s="38"/>
      <c r="BX690" s="38"/>
      <c r="BY690" s="38"/>
      <c r="BZ690" s="38"/>
      <c r="CA690" s="38"/>
      <c r="CB690" s="38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/>
      <c r="CO690"/>
      <c r="CP690"/>
      <c r="CQ690"/>
      <c r="CR690"/>
      <c r="CS690"/>
      <c r="CT690"/>
      <c r="CU690"/>
      <c r="CV690" s="34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</row>
    <row r="691" spans="1:200" s="11" customFormat="1" ht="18.75">
      <c r="A691" s="12"/>
      <c r="B691" s="35"/>
      <c r="C691" s="35"/>
      <c r="D691" s="36"/>
      <c r="E691" s="36"/>
      <c r="F691" s="36"/>
      <c r="G691" s="36"/>
      <c r="H691" s="36"/>
      <c r="I691" s="36"/>
      <c r="J691" s="41"/>
      <c r="K691" s="36"/>
      <c r="L691" s="36"/>
      <c r="M691" s="36"/>
      <c r="N691" s="36"/>
      <c r="O691" s="44"/>
      <c r="P691" s="43"/>
      <c r="Q691" s="36"/>
      <c r="R691" s="37"/>
      <c r="S691" s="37"/>
      <c r="T691" s="37"/>
      <c r="U691" s="37"/>
      <c r="V691" s="37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9"/>
      <c r="AI691" s="39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  <c r="BL691" s="38"/>
      <c r="BM691" s="38"/>
      <c r="BN691" s="38"/>
      <c r="BO691" s="38"/>
      <c r="BP691" s="38"/>
      <c r="BQ691" s="38"/>
      <c r="BR691" s="38"/>
      <c r="BS691" s="38"/>
      <c r="BT691" s="38"/>
      <c r="BU691" s="38"/>
      <c r="BV691" s="38"/>
      <c r="BW691" s="38"/>
      <c r="BX691" s="38"/>
      <c r="BY691" s="38"/>
      <c r="BZ691" s="38"/>
      <c r="CA691" s="38"/>
      <c r="CB691" s="38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/>
      <c r="CO691"/>
      <c r="CP691"/>
      <c r="CQ691"/>
      <c r="CR691"/>
      <c r="CS691"/>
      <c r="CT691"/>
      <c r="CU691"/>
      <c r="CV691" s="34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</row>
    <row r="692" spans="1:200" s="11" customFormat="1" ht="18.75">
      <c r="A692" s="12"/>
      <c r="B692" s="35"/>
      <c r="C692" s="35"/>
      <c r="D692" s="36"/>
      <c r="E692" s="36"/>
      <c r="F692" s="36"/>
      <c r="G692" s="36"/>
      <c r="H692" s="36"/>
      <c r="I692" s="36"/>
      <c r="J692" s="41"/>
      <c r="K692" s="36"/>
      <c r="L692" s="36"/>
      <c r="M692" s="36"/>
      <c r="N692" s="36"/>
      <c r="O692" s="44"/>
      <c r="P692" s="43"/>
      <c r="Q692" s="36"/>
      <c r="R692" s="37"/>
      <c r="S692" s="37"/>
      <c r="T692" s="37"/>
      <c r="U692" s="37"/>
      <c r="V692" s="37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9"/>
      <c r="AI692" s="39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8"/>
      <c r="BS692" s="38"/>
      <c r="BT692" s="38"/>
      <c r="BU692" s="38"/>
      <c r="BV692" s="38"/>
      <c r="BW692" s="38"/>
      <c r="BX692" s="38"/>
      <c r="BY692" s="38"/>
      <c r="BZ692" s="38"/>
      <c r="CA692" s="38"/>
      <c r="CB692" s="38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/>
      <c r="CO692"/>
      <c r="CP692"/>
      <c r="CQ692"/>
      <c r="CR692"/>
      <c r="CS692"/>
      <c r="CT692"/>
      <c r="CU692"/>
      <c r="CV692" s="34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</row>
    <row r="693" spans="1:200" s="11" customFormat="1" ht="18.75">
      <c r="A693" s="12"/>
      <c r="B693" s="35"/>
      <c r="C693" s="35"/>
      <c r="D693" s="36"/>
      <c r="E693" s="36"/>
      <c r="F693" s="36"/>
      <c r="G693" s="36"/>
      <c r="H693" s="36"/>
      <c r="I693" s="36"/>
      <c r="J693" s="41"/>
      <c r="K693" s="36"/>
      <c r="L693" s="36"/>
      <c r="M693" s="36"/>
      <c r="N693" s="36"/>
      <c r="O693" s="44"/>
      <c r="P693" s="43"/>
      <c r="Q693" s="36"/>
      <c r="R693" s="37"/>
      <c r="S693" s="37"/>
      <c r="T693" s="37"/>
      <c r="U693" s="37"/>
      <c r="V693" s="37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9"/>
      <c r="AI693" s="39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  <c r="BP693" s="38"/>
      <c r="BQ693" s="38"/>
      <c r="BR693" s="38"/>
      <c r="BS693" s="38"/>
      <c r="BT693" s="38"/>
      <c r="BU693" s="38"/>
      <c r="BV693" s="38"/>
      <c r="BW693" s="38"/>
      <c r="BX693" s="38"/>
      <c r="BY693" s="38"/>
      <c r="BZ693" s="38"/>
      <c r="CA693" s="38"/>
      <c r="CB693" s="38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/>
      <c r="CO693"/>
      <c r="CP693"/>
      <c r="CQ693"/>
      <c r="CR693"/>
      <c r="CS693"/>
      <c r="CT693"/>
      <c r="CU693"/>
      <c r="CV693" s="34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</row>
    <row r="694" spans="1:200" s="11" customFormat="1" ht="18.75">
      <c r="A694" s="12"/>
      <c r="B694" s="35"/>
      <c r="C694" s="35"/>
      <c r="D694" s="36"/>
      <c r="E694" s="36"/>
      <c r="F694" s="36"/>
      <c r="G694" s="36"/>
      <c r="H694" s="36"/>
      <c r="I694" s="36"/>
      <c r="J694" s="41"/>
      <c r="K694" s="36"/>
      <c r="L694" s="36"/>
      <c r="M694" s="36"/>
      <c r="N694" s="36"/>
      <c r="O694" s="44"/>
      <c r="P694" s="43"/>
      <c r="Q694" s="36"/>
      <c r="R694" s="37"/>
      <c r="S694" s="37"/>
      <c r="T694" s="37"/>
      <c r="U694" s="37"/>
      <c r="V694" s="37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9"/>
      <c r="AI694" s="39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  <c r="BP694" s="38"/>
      <c r="BQ694" s="38"/>
      <c r="BR694" s="38"/>
      <c r="BS694" s="38"/>
      <c r="BT694" s="38"/>
      <c r="BU694" s="38"/>
      <c r="BV694" s="38"/>
      <c r="BW694" s="38"/>
      <c r="BX694" s="38"/>
      <c r="BY694" s="38"/>
      <c r="BZ694" s="38"/>
      <c r="CA694" s="38"/>
      <c r="CB694" s="38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/>
      <c r="CO694"/>
      <c r="CP694"/>
      <c r="CQ694"/>
      <c r="CR694"/>
      <c r="CS694"/>
      <c r="CT694"/>
      <c r="CU694"/>
      <c r="CV694" s="3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</row>
    <row r="695" spans="1:200" s="11" customFormat="1" ht="18.75">
      <c r="A695" s="12"/>
      <c r="B695" s="35"/>
      <c r="C695" s="35"/>
      <c r="D695" s="36"/>
      <c r="E695" s="36"/>
      <c r="F695" s="36"/>
      <c r="G695" s="36"/>
      <c r="H695" s="36"/>
      <c r="I695" s="36"/>
      <c r="J695" s="41"/>
      <c r="K695" s="36"/>
      <c r="L695" s="36"/>
      <c r="M695" s="36"/>
      <c r="N695" s="36"/>
      <c r="O695" s="44"/>
      <c r="P695" s="43"/>
      <c r="Q695" s="36"/>
      <c r="R695" s="37"/>
      <c r="S695" s="37"/>
      <c r="T695" s="37"/>
      <c r="U695" s="37"/>
      <c r="V695" s="37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9"/>
      <c r="AI695" s="39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  <c r="BP695" s="38"/>
      <c r="BQ695" s="38"/>
      <c r="BR695" s="38"/>
      <c r="BS695" s="38"/>
      <c r="BT695" s="38"/>
      <c r="BU695" s="38"/>
      <c r="BV695" s="38"/>
      <c r="BW695" s="38"/>
      <c r="BX695" s="38"/>
      <c r="BY695" s="38"/>
      <c r="BZ695" s="38"/>
      <c r="CA695" s="38"/>
      <c r="CB695" s="38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/>
      <c r="CO695"/>
      <c r="CP695"/>
      <c r="CQ695"/>
      <c r="CR695"/>
      <c r="CS695"/>
      <c r="CT695"/>
      <c r="CU695"/>
      <c r="CV695" s="34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</row>
    <row r="696" spans="1:200" s="11" customFormat="1" ht="18.75">
      <c r="A696" s="12"/>
      <c r="B696" s="35"/>
      <c r="C696" s="35"/>
      <c r="D696" s="36"/>
      <c r="E696" s="36"/>
      <c r="F696" s="36"/>
      <c r="G696" s="36"/>
      <c r="H696" s="36"/>
      <c r="I696" s="36"/>
      <c r="J696" s="41"/>
      <c r="K696" s="36"/>
      <c r="L696" s="36"/>
      <c r="M696" s="36"/>
      <c r="N696" s="36"/>
      <c r="O696" s="44"/>
      <c r="P696" s="43"/>
      <c r="Q696" s="36"/>
      <c r="R696" s="37"/>
      <c r="S696" s="37"/>
      <c r="T696" s="37"/>
      <c r="U696" s="37"/>
      <c r="V696" s="37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9"/>
      <c r="AI696" s="39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8"/>
      <c r="BS696" s="38"/>
      <c r="BT696" s="38"/>
      <c r="BU696" s="38"/>
      <c r="BV696" s="38"/>
      <c r="BW696" s="38"/>
      <c r="BX696" s="38"/>
      <c r="BY696" s="38"/>
      <c r="BZ696" s="38"/>
      <c r="CA696" s="38"/>
      <c r="CB696" s="38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/>
      <c r="CO696"/>
      <c r="CP696"/>
      <c r="CQ696"/>
      <c r="CR696"/>
      <c r="CS696"/>
      <c r="CT696"/>
      <c r="CU696"/>
      <c r="CV696" s="34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</row>
    <row r="697" spans="1:200" s="11" customFormat="1" ht="18.75">
      <c r="A697" s="12"/>
      <c r="B697" s="35"/>
      <c r="C697" s="35"/>
      <c r="D697" s="36"/>
      <c r="E697" s="36"/>
      <c r="F697" s="36"/>
      <c r="G697" s="36"/>
      <c r="H697" s="36"/>
      <c r="I697" s="36"/>
      <c r="J697" s="41"/>
      <c r="K697" s="36"/>
      <c r="L697" s="36"/>
      <c r="M697" s="36"/>
      <c r="N697" s="36"/>
      <c r="O697" s="44"/>
      <c r="P697" s="43"/>
      <c r="Q697" s="36"/>
      <c r="R697" s="37"/>
      <c r="S697" s="37"/>
      <c r="T697" s="37"/>
      <c r="U697" s="37"/>
      <c r="V697" s="37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9"/>
      <c r="AI697" s="39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8"/>
      <c r="BQ697" s="38"/>
      <c r="BR697" s="38"/>
      <c r="BS697" s="38"/>
      <c r="BT697" s="38"/>
      <c r="BU697" s="38"/>
      <c r="BV697" s="38"/>
      <c r="BW697" s="38"/>
      <c r="BX697" s="38"/>
      <c r="BY697" s="38"/>
      <c r="BZ697" s="38"/>
      <c r="CA697" s="38"/>
      <c r="CB697" s="38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/>
      <c r="CO697"/>
      <c r="CP697"/>
      <c r="CQ697"/>
      <c r="CR697"/>
      <c r="CS697"/>
      <c r="CT697"/>
      <c r="CU697"/>
      <c r="CV697" s="34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</row>
    <row r="698" spans="1:200" s="11" customFormat="1" ht="18.75">
      <c r="A698" s="12"/>
      <c r="B698" s="35"/>
      <c r="C698" s="35"/>
      <c r="D698" s="36"/>
      <c r="E698" s="36"/>
      <c r="F698" s="36"/>
      <c r="G698" s="36"/>
      <c r="H698" s="36"/>
      <c r="I698" s="36"/>
      <c r="J698" s="41"/>
      <c r="K698" s="36"/>
      <c r="L698" s="36"/>
      <c r="M698" s="36"/>
      <c r="N698" s="36"/>
      <c r="O698" s="44"/>
      <c r="P698" s="43"/>
      <c r="Q698" s="36"/>
      <c r="R698" s="37"/>
      <c r="S698" s="37"/>
      <c r="T698" s="37"/>
      <c r="U698" s="37"/>
      <c r="V698" s="37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9"/>
      <c r="AI698" s="39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8"/>
      <c r="BQ698" s="38"/>
      <c r="BR698" s="38"/>
      <c r="BS698" s="38"/>
      <c r="BT698" s="38"/>
      <c r="BU698" s="38"/>
      <c r="BV698" s="38"/>
      <c r="BW698" s="38"/>
      <c r="BX698" s="38"/>
      <c r="BY698" s="38"/>
      <c r="BZ698" s="38"/>
      <c r="CA698" s="38"/>
      <c r="CB698" s="38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/>
      <c r="CO698"/>
      <c r="CP698"/>
      <c r="CQ698"/>
      <c r="CR698"/>
      <c r="CS698"/>
      <c r="CT698"/>
      <c r="CU698"/>
      <c r="CV698" s="34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</row>
    <row r="699" spans="1:200" s="11" customFormat="1" ht="18.75">
      <c r="A699" s="12"/>
      <c r="B699" s="35"/>
      <c r="C699" s="35"/>
      <c r="D699" s="36"/>
      <c r="E699" s="36"/>
      <c r="F699" s="36"/>
      <c r="G699" s="36"/>
      <c r="H699" s="36"/>
      <c r="I699" s="36"/>
      <c r="J699" s="41"/>
      <c r="K699" s="36"/>
      <c r="L699" s="36"/>
      <c r="M699" s="36"/>
      <c r="N699" s="36"/>
      <c r="O699" s="44"/>
      <c r="P699" s="43"/>
      <c r="Q699" s="36"/>
      <c r="R699" s="37"/>
      <c r="S699" s="37"/>
      <c r="T699" s="37"/>
      <c r="U699" s="37"/>
      <c r="V699" s="37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9"/>
      <c r="AI699" s="39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8"/>
      <c r="BQ699" s="38"/>
      <c r="BR699" s="38"/>
      <c r="BS699" s="38"/>
      <c r="BT699" s="38"/>
      <c r="BU699" s="38"/>
      <c r="BV699" s="38"/>
      <c r="BW699" s="38"/>
      <c r="BX699" s="38"/>
      <c r="BY699" s="38"/>
      <c r="BZ699" s="38"/>
      <c r="CA699" s="38"/>
      <c r="CB699" s="38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/>
      <c r="CO699"/>
      <c r="CP699"/>
      <c r="CQ699"/>
      <c r="CR699"/>
      <c r="CS699"/>
      <c r="CT699"/>
      <c r="CU699"/>
      <c r="CV699" s="34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</row>
    <row r="700" spans="1:200" s="11" customFormat="1" ht="18.75">
      <c r="A700" s="12"/>
      <c r="B700" s="35"/>
      <c r="C700" s="35"/>
      <c r="D700" s="36"/>
      <c r="E700" s="36"/>
      <c r="F700" s="36"/>
      <c r="G700" s="36"/>
      <c r="H700" s="36"/>
      <c r="I700" s="36"/>
      <c r="J700" s="41"/>
      <c r="K700" s="36"/>
      <c r="L700" s="36"/>
      <c r="M700" s="36"/>
      <c r="N700" s="36"/>
      <c r="O700" s="44"/>
      <c r="P700" s="43"/>
      <c r="Q700" s="36"/>
      <c r="R700" s="37"/>
      <c r="S700" s="37"/>
      <c r="T700" s="37"/>
      <c r="U700" s="37"/>
      <c r="V700" s="37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9"/>
      <c r="AI700" s="39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  <c r="BP700" s="38"/>
      <c r="BQ700" s="38"/>
      <c r="BR700" s="38"/>
      <c r="BS700" s="38"/>
      <c r="BT700" s="38"/>
      <c r="BU700" s="38"/>
      <c r="BV700" s="38"/>
      <c r="BW700" s="38"/>
      <c r="BX700" s="38"/>
      <c r="BY700" s="38"/>
      <c r="BZ700" s="38"/>
      <c r="CA700" s="38"/>
      <c r="CB700" s="38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/>
      <c r="CO700"/>
      <c r="CP700"/>
      <c r="CQ700"/>
      <c r="CR700"/>
      <c r="CS700"/>
      <c r="CT700"/>
      <c r="CU700"/>
      <c r="CV700" s="34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</row>
    <row r="701" spans="1:200" s="11" customFormat="1" ht="18.75">
      <c r="A701" s="12"/>
      <c r="B701" s="35"/>
      <c r="C701" s="35"/>
      <c r="D701" s="36"/>
      <c r="E701" s="36"/>
      <c r="F701" s="36"/>
      <c r="G701" s="36"/>
      <c r="H701" s="36"/>
      <c r="I701" s="36"/>
      <c r="J701" s="41"/>
      <c r="K701" s="36"/>
      <c r="L701" s="36"/>
      <c r="M701" s="36"/>
      <c r="N701" s="36"/>
      <c r="O701" s="44"/>
      <c r="P701" s="43"/>
      <c r="Q701" s="36"/>
      <c r="R701" s="37"/>
      <c r="S701" s="37"/>
      <c r="T701" s="37"/>
      <c r="U701" s="37"/>
      <c r="V701" s="37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9"/>
      <c r="AI701" s="39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  <c r="BP701" s="38"/>
      <c r="BQ701" s="38"/>
      <c r="BR701" s="38"/>
      <c r="BS701" s="38"/>
      <c r="BT701" s="38"/>
      <c r="BU701" s="38"/>
      <c r="BV701" s="38"/>
      <c r="BW701" s="38"/>
      <c r="BX701" s="38"/>
      <c r="BY701" s="38"/>
      <c r="BZ701" s="38"/>
      <c r="CA701" s="38"/>
      <c r="CB701" s="38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/>
      <c r="CO701"/>
      <c r="CP701"/>
      <c r="CQ701"/>
      <c r="CR701"/>
      <c r="CS701"/>
      <c r="CT701"/>
      <c r="CU701"/>
      <c r="CV701" s="34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</row>
    <row r="702" spans="1:200" s="11" customFormat="1" ht="18.75">
      <c r="A702" s="12"/>
      <c r="B702" s="35"/>
      <c r="C702" s="35"/>
      <c r="D702" s="36"/>
      <c r="E702" s="36"/>
      <c r="F702" s="36"/>
      <c r="G702" s="36"/>
      <c r="H702" s="36"/>
      <c r="I702" s="36"/>
      <c r="J702" s="41"/>
      <c r="K702" s="36"/>
      <c r="L702" s="36"/>
      <c r="M702" s="36"/>
      <c r="N702" s="36"/>
      <c r="O702" s="44"/>
      <c r="P702" s="43"/>
      <c r="Q702" s="36"/>
      <c r="R702" s="37"/>
      <c r="S702" s="37"/>
      <c r="T702" s="37"/>
      <c r="U702" s="37"/>
      <c r="V702" s="37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9"/>
      <c r="AI702" s="39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8"/>
      <c r="BQ702" s="38"/>
      <c r="BR702" s="38"/>
      <c r="BS702" s="38"/>
      <c r="BT702" s="38"/>
      <c r="BU702" s="38"/>
      <c r="BV702" s="38"/>
      <c r="BW702" s="38"/>
      <c r="BX702" s="38"/>
      <c r="BY702" s="38"/>
      <c r="BZ702" s="38"/>
      <c r="CA702" s="38"/>
      <c r="CB702" s="38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/>
      <c r="CO702"/>
      <c r="CP702"/>
      <c r="CQ702"/>
      <c r="CR702"/>
      <c r="CS702"/>
      <c r="CT702"/>
      <c r="CU702"/>
      <c r="CV702" s="34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</row>
    <row r="703" spans="1:200" s="11" customFormat="1" ht="18.75">
      <c r="A703" s="12"/>
      <c r="B703" s="35"/>
      <c r="C703" s="35"/>
      <c r="D703" s="36"/>
      <c r="E703" s="36"/>
      <c r="F703" s="36"/>
      <c r="G703" s="36"/>
      <c r="H703" s="36"/>
      <c r="I703" s="36"/>
      <c r="J703" s="41"/>
      <c r="K703" s="36"/>
      <c r="L703" s="36"/>
      <c r="M703" s="36"/>
      <c r="N703" s="36"/>
      <c r="O703" s="44"/>
      <c r="P703" s="43"/>
      <c r="Q703" s="36"/>
      <c r="R703" s="37"/>
      <c r="S703" s="37"/>
      <c r="T703" s="37"/>
      <c r="U703" s="37"/>
      <c r="V703" s="37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9"/>
      <c r="AI703" s="39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  <c r="BP703" s="38"/>
      <c r="BQ703" s="38"/>
      <c r="BR703" s="38"/>
      <c r="BS703" s="38"/>
      <c r="BT703" s="38"/>
      <c r="BU703" s="38"/>
      <c r="BV703" s="38"/>
      <c r="BW703" s="38"/>
      <c r="BX703" s="38"/>
      <c r="BY703" s="38"/>
      <c r="BZ703" s="38"/>
      <c r="CA703" s="38"/>
      <c r="CB703" s="38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/>
      <c r="CO703"/>
      <c r="CP703"/>
      <c r="CQ703"/>
      <c r="CR703"/>
      <c r="CS703"/>
      <c r="CT703"/>
      <c r="CU703"/>
      <c r="CV703" s="34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</row>
    <row r="704" spans="1:200" s="11" customFormat="1" ht="18.75">
      <c r="A704" s="12"/>
      <c r="B704" s="35"/>
      <c r="C704" s="35"/>
      <c r="D704" s="36"/>
      <c r="E704" s="36"/>
      <c r="F704" s="36"/>
      <c r="G704" s="36"/>
      <c r="H704" s="36"/>
      <c r="I704" s="36"/>
      <c r="J704" s="41"/>
      <c r="K704" s="36"/>
      <c r="L704" s="36"/>
      <c r="M704" s="36"/>
      <c r="N704" s="36"/>
      <c r="O704" s="44"/>
      <c r="P704" s="43"/>
      <c r="Q704" s="36"/>
      <c r="R704" s="37"/>
      <c r="S704" s="37"/>
      <c r="T704" s="37"/>
      <c r="U704" s="37"/>
      <c r="V704" s="37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9"/>
      <c r="AI704" s="39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8"/>
      <c r="BQ704" s="38"/>
      <c r="BR704" s="38"/>
      <c r="BS704" s="38"/>
      <c r="BT704" s="38"/>
      <c r="BU704" s="38"/>
      <c r="BV704" s="38"/>
      <c r="BW704" s="38"/>
      <c r="BX704" s="38"/>
      <c r="BY704" s="38"/>
      <c r="BZ704" s="38"/>
      <c r="CA704" s="38"/>
      <c r="CB704" s="38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/>
      <c r="CO704"/>
      <c r="CP704"/>
      <c r="CQ704"/>
      <c r="CR704"/>
      <c r="CS704"/>
      <c r="CT704"/>
      <c r="CU704"/>
      <c r="CV704" s="3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</row>
    <row r="705" spans="1:200" s="11" customFormat="1" ht="18.75">
      <c r="A705" s="12"/>
      <c r="B705" s="35"/>
      <c r="C705" s="35"/>
      <c r="D705" s="36"/>
      <c r="E705" s="36"/>
      <c r="F705" s="36"/>
      <c r="G705" s="36"/>
      <c r="H705" s="36"/>
      <c r="I705" s="36"/>
      <c r="J705" s="41"/>
      <c r="K705" s="36"/>
      <c r="L705" s="36"/>
      <c r="M705" s="36"/>
      <c r="N705" s="36"/>
      <c r="O705" s="44"/>
      <c r="P705" s="43"/>
      <c r="Q705" s="36"/>
      <c r="R705" s="37"/>
      <c r="S705" s="37"/>
      <c r="T705" s="37"/>
      <c r="U705" s="37"/>
      <c r="V705" s="37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9"/>
      <c r="AI705" s="39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  <c r="BP705" s="38"/>
      <c r="BQ705" s="38"/>
      <c r="BR705" s="38"/>
      <c r="BS705" s="38"/>
      <c r="BT705" s="38"/>
      <c r="BU705" s="38"/>
      <c r="BV705" s="38"/>
      <c r="BW705" s="38"/>
      <c r="BX705" s="38"/>
      <c r="BY705" s="38"/>
      <c r="BZ705" s="38"/>
      <c r="CA705" s="38"/>
      <c r="CB705" s="38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/>
      <c r="CO705"/>
      <c r="CP705"/>
      <c r="CQ705"/>
      <c r="CR705"/>
      <c r="CS705"/>
      <c r="CT705"/>
      <c r="CU705"/>
      <c r="CV705" s="34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</row>
    <row r="706" spans="1:200" s="11" customFormat="1" ht="18.75">
      <c r="A706" s="12"/>
      <c r="B706" s="35"/>
      <c r="C706" s="35"/>
      <c r="D706" s="36"/>
      <c r="E706" s="36"/>
      <c r="F706" s="36"/>
      <c r="G706" s="36"/>
      <c r="H706" s="36"/>
      <c r="I706" s="36"/>
      <c r="J706" s="41"/>
      <c r="K706" s="36"/>
      <c r="L706" s="36"/>
      <c r="M706" s="36"/>
      <c r="N706" s="36"/>
      <c r="O706" s="44"/>
      <c r="P706" s="43"/>
      <c r="Q706" s="36"/>
      <c r="R706" s="37"/>
      <c r="S706" s="37"/>
      <c r="T706" s="37"/>
      <c r="U706" s="37"/>
      <c r="V706" s="37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9"/>
      <c r="AI706" s="39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  <c r="BP706" s="38"/>
      <c r="BQ706" s="38"/>
      <c r="BR706" s="38"/>
      <c r="BS706" s="38"/>
      <c r="BT706" s="38"/>
      <c r="BU706" s="38"/>
      <c r="BV706" s="38"/>
      <c r="BW706" s="38"/>
      <c r="BX706" s="38"/>
      <c r="BY706" s="38"/>
      <c r="BZ706" s="38"/>
      <c r="CA706" s="38"/>
      <c r="CB706" s="38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/>
      <c r="CO706"/>
      <c r="CP706"/>
      <c r="CQ706"/>
      <c r="CR706"/>
      <c r="CS706"/>
      <c r="CT706"/>
      <c r="CU706"/>
      <c r="CV706" s="34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</row>
    <row r="707" spans="1:200" s="11" customFormat="1" ht="18.75">
      <c r="A707" s="12"/>
      <c r="B707" s="35"/>
      <c r="C707" s="35"/>
      <c r="D707" s="36"/>
      <c r="E707" s="36"/>
      <c r="F707" s="36"/>
      <c r="G707" s="36"/>
      <c r="H707" s="36"/>
      <c r="I707" s="36"/>
      <c r="J707" s="41"/>
      <c r="K707" s="36"/>
      <c r="L707" s="36"/>
      <c r="M707" s="36"/>
      <c r="N707" s="36"/>
      <c r="O707" s="44"/>
      <c r="P707" s="43"/>
      <c r="Q707" s="36"/>
      <c r="R707" s="37"/>
      <c r="S707" s="37"/>
      <c r="T707" s="37"/>
      <c r="U707" s="37"/>
      <c r="V707" s="37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9"/>
      <c r="AI707" s="39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  <c r="BO707" s="38"/>
      <c r="BP707" s="38"/>
      <c r="BQ707" s="38"/>
      <c r="BR707" s="38"/>
      <c r="BS707" s="38"/>
      <c r="BT707" s="38"/>
      <c r="BU707" s="38"/>
      <c r="BV707" s="38"/>
      <c r="BW707" s="38"/>
      <c r="BX707" s="38"/>
      <c r="BY707" s="38"/>
      <c r="BZ707" s="38"/>
      <c r="CA707" s="38"/>
      <c r="CB707" s="38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/>
      <c r="CO707"/>
      <c r="CP707"/>
      <c r="CQ707"/>
      <c r="CR707"/>
      <c r="CS707"/>
      <c r="CT707"/>
      <c r="CU707"/>
      <c r="CV707" s="34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</row>
    <row r="708" spans="1:200" s="11" customFormat="1" ht="18.75">
      <c r="A708" s="12"/>
      <c r="B708" s="35"/>
      <c r="C708" s="35"/>
      <c r="D708" s="36"/>
      <c r="E708" s="36"/>
      <c r="F708" s="36"/>
      <c r="G708" s="36"/>
      <c r="H708" s="36"/>
      <c r="I708" s="36"/>
      <c r="J708" s="41"/>
      <c r="K708" s="36"/>
      <c r="L708" s="36"/>
      <c r="M708" s="36"/>
      <c r="N708" s="36"/>
      <c r="O708" s="44"/>
      <c r="P708" s="43"/>
      <c r="Q708" s="36"/>
      <c r="R708" s="37"/>
      <c r="S708" s="37"/>
      <c r="T708" s="37"/>
      <c r="U708" s="37"/>
      <c r="V708" s="37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9"/>
      <c r="AI708" s="39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  <c r="BO708" s="38"/>
      <c r="BP708" s="38"/>
      <c r="BQ708" s="38"/>
      <c r="BR708" s="38"/>
      <c r="BS708" s="38"/>
      <c r="BT708" s="38"/>
      <c r="BU708" s="38"/>
      <c r="BV708" s="38"/>
      <c r="BW708" s="38"/>
      <c r="BX708" s="38"/>
      <c r="BY708" s="38"/>
      <c r="BZ708" s="38"/>
      <c r="CA708" s="38"/>
      <c r="CB708" s="38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/>
      <c r="CO708"/>
      <c r="CP708"/>
      <c r="CQ708"/>
      <c r="CR708"/>
      <c r="CS708"/>
      <c r="CT708"/>
      <c r="CU708"/>
      <c r="CV708" s="34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</row>
    <row r="709" spans="1:200" s="11" customFormat="1" ht="18.75">
      <c r="A709" s="12"/>
      <c r="B709" s="35"/>
      <c r="C709" s="35"/>
      <c r="D709" s="36"/>
      <c r="E709" s="36"/>
      <c r="F709" s="36"/>
      <c r="G709" s="36"/>
      <c r="H709" s="36"/>
      <c r="I709" s="36"/>
      <c r="J709" s="41"/>
      <c r="K709" s="36"/>
      <c r="L709" s="36"/>
      <c r="M709" s="36"/>
      <c r="N709" s="36"/>
      <c r="O709" s="44"/>
      <c r="P709" s="43"/>
      <c r="Q709" s="36"/>
      <c r="R709" s="37"/>
      <c r="S709" s="37"/>
      <c r="T709" s="37"/>
      <c r="U709" s="37"/>
      <c r="V709" s="37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9"/>
      <c r="AI709" s="39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8"/>
      <c r="BP709" s="38"/>
      <c r="BQ709" s="38"/>
      <c r="BR709" s="38"/>
      <c r="BS709" s="38"/>
      <c r="BT709" s="38"/>
      <c r="BU709" s="38"/>
      <c r="BV709" s="38"/>
      <c r="BW709" s="38"/>
      <c r="BX709" s="38"/>
      <c r="BY709" s="38"/>
      <c r="BZ709" s="38"/>
      <c r="CA709" s="38"/>
      <c r="CB709" s="38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/>
      <c r="CO709"/>
      <c r="CP709"/>
      <c r="CQ709"/>
      <c r="CR709"/>
      <c r="CS709"/>
      <c r="CT709"/>
      <c r="CU709"/>
      <c r="CV709" s="34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</row>
    <row r="710" spans="1:200" s="11" customFormat="1" ht="18.75">
      <c r="A710" s="12"/>
      <c r="B710" s="35"/>
      <c r="C710" s="35"/>
      <c r="D710" s="36"/>
      <c r="E710" s="36"/>
      <c r="F710" s="36"/>
      <c r="G710" s="36"/>
      <c r="H710" s="36"/>
      <c r="I710" s="36"/>
      <c r="J710" s="41"/>
      <c r="K710" s="36"/>
      <c r="L710" s="36"/>
      <c r="M710" s="36"/>
      <c r="N710" s="36"/>
      <c r="O710" s="44"/>
      <c r="P710" s="43"/>
      <c r="Q710" s="36"/>
      <c r="R710" s="37"/>
      <c r="S710" s="37"/>
      <c r="T710" s="37"/>
      <c r="U710" s="37"/>
      <c r="V710" s="37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9"/>
      <c r="AI710" s="39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  <c r="BP710" s="38"/>
      <c r="BQ710" s="38"/>
      <c r="BR710" s="38"/>
      <c r="BS710" s="38"/>
      <c r="BT710" s="38"/>
      <c r="BU710" s="38"/>
      <c r="BV710" s="38"/>
      <c r="BW710" s="38"/>
      <c r="BX710" s="38"/>
      <c r="BY710" s="38"/>
      <c r="BZ710" s="38"/>
      <c r="CA710" s="38"/>
      <c r="CB710" s="38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/>
      <c r="CO710"/>
      <c r="CP710"/>
      <c r="CQ710"/>
      <c r="CR710"/>
      <c r="CS710"/>
      <c r="CT710"/>
      <c r="CU710"/>
      <c r="CV710" s="34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</row>
    <row r="711" spans="1:200" s="11" customFormat="1" ht="18.75">
      <c r="A711" s="12"/>
      <c r="B711" s="35"/>
      <c r="C711" s="35"/>
      <c r="D711" s="36"/>
      <c r="E711" s="36"/>
      <c r="F711" s="36"/>
      <c r="G711" s="36"/>
      <c r="H711" s="36"/>
      <c r="I711" s="36"/>
      <c r="J711" s="41"/>
      <c r="K711" s="36"/>
      <c r="L711" s="36"/>
      <c r="M711" s="36"/>
      <c r="N711" s="36"/>
      <c r="O711" s="44"/>
      <c r="P711" s="43"/>
      <c r="Q711" s="36"/>
      <c r="R711" s="37"/>
      <c r="S711" s="37"/>
      <c r="T711" s="37"/>
      <c r="U711" s="37"/>
      <c r="V711" s="37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9"/>
      <c r="AI711" s="39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8"/>
      <c r="BQ711" s="38"/>
      <c r="BR711" s="38"/>
      <c r="BS711" s="38"/>
      <c r="BT711" s="38"/>
      <c r="BU711" s="38"/>
      <c r="BV711" s="38"/>
      <c r="BW711" s="38"/>
      <c r="BX711" s="38"/>
      <c r="BY711" s="38"/>
      <c r="BZ711" s="38"/>
      <c r="CA711" s="38"/>
      <c r="CB711" s="38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/>
      <c r="CO711"/>
      <c r="CP711"/>
      <c r="CQ711"/>
      <c r="CR711"/>
      <c r="CS711"/>
      <c r="CT711"/>
      <c r="CU711"/>
      <c r="CV711" s="34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</row>
    <row r="712" spans="1:200" s="11" customFormat="1" ht="18.75">
      <c r="A712" s="12"/>
      <c r="B712" s="35"/>
      <c r="C712" s="35"/>
      <c r="D712" s="36"/>
      <c r="E712" s="36"/>
      <c r="F712" s="36"/>
      <c r="G712" s="36"/>
      <c r="H712" s="36"/>
      <c r="I712" s="36"/>
      <c r="J712" s="41"/>
      <c r="K712" s="36"/>
      <c r="L712" s="36"/>
      <c r="M712" s="36"/>
      <c r="N712" s="36"/>
      <c r="O712" s="44"/>
      <c r="P712" s="43"/>
      <c r="Q712" s="36"/>
      <c r="R712" s="37"/>
      <c r="S712" s="37"/>
      <c r="T712" s="37"/>
      <c r="U712" s="37"/>
      <c r="V712" s="37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9"/>
      <c r="AI712" s="39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  <c r="BW712" s="38"/>
      <c r="BX712" s="38"/>
      <c r="BY712" s="38"/>
      <c r="BZ712" s="38"/>
      <c r="CA712" s="38"/>
      <c r="CB712" s="38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/>
      <c r="CO712"/>
      <c r="CP712"/>
      <c r="CQ712"/>
      <c r="CR712"/>
      <c r="CS712"/>
      <c r="CT712"/>
      <c r="CU712"/>
      <c r="CV712" s="34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</row>
    <row r="713" spans="1:200" s="11" customFormat="1" ht="18.75">
      <c r="A713" s="12"/>
      <c r="B713" s="35"/>
      <c r="C713" s="35"/>
      <c r="D713" s="36"/>
      <c r="E713" s="36"/>
      <c r="F713" s="36"/>
      <c r="G713" s="36"/>
      <c r="H713" s="36"/>
      <c r="I713" s="36"/>
      <c r="J713" s="41"/>
      <c r="K713" s="36"/>
      <c r="L713" s="36"/>
      <c r="M713" s="36"/>
      <c r="N713" s="36"/>
      <c r="O713" s="44"/>
      <c r="P713" s="43"/>
      <c r="Q713" s="36"/>
      <c r="R713" s="37"/>
      <c r="S713" s="37"/>
      <c r="T713" s="37"/>
      <c r="U713" s="37"/>
      <c r="V713" s="37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9"/>
      <c r="AI713" s="39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  <c r="BP713" s="38"/>
      <c r="BQ713" s="38"/>
      <c r="BR713" s="38"/>
      <c r="BS713" s="38"/>
      <c r="BT713" s="38"/>
      <c r="BU713" s="38"/>
      <c r="BV713" s="38"/>
      <c r="BW713" s="38"/>
      <c r="BX713" s="38"/>
      <c r="BY713" s="38"/>
      <c r="BZ713" s="38"/>
      <c r="CA713" s="38"/>
      <c r="CB713" s="38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/>
      <c r="CO713"/>
      <c r="CP713"/>
      <c r="CQ713"/>
      <c r="CR713"/>
      <c r="CS713"/>
      <c r="CT713"/>
      <c r="CU713"/>
      <c r="CV713" s="34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</row>
    <row r="714" spans="1:200" s="11" customFormat="1" ht="18.75">
      <c r="A714" s="12"/>
      <c r="B714" s="35"/>
      <c r="C714" s="35"/>
      <c r="D714" s="36"/>
      <c r="E714" s="36"/>
      <c r="F714" s="36"/>
      <c r="G714" s="36"/>
      <c r="H714" s="36"/>
      <c r="I714" s="36"/>
      <c r="J714" s="41"/>
      <c r="K714" s="36"/>
      <c r="L714" s="36"/>
      <c r="M714" s="36"/>
      <c r="N714" s="36"/>
      <c r="O714" s="44"/>
      <c r="P714" s="43"/>
      <c r="Q714" s="36"/>
      <c r="R714" s="37"/>
      <c r="S714" s="37"/>
      <c r="T714" s="37"/>
      <c r="U714" s="37"/>
      <c r="V714" s="37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9"/>
      <c r="AI714" s="39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8"/>
      <c r="BS714" s="38"/>
      <c r="BT714" s="38"/>
      <c r="BU714" s="38"/>
      <c r="BV714" s="38"/>
      <c r="BW714" s="38"/>
      <c r="BX714" s="38"/>
      <c r="BY714" s="38"/>
      <c r="BZ714" s="38"/>
      <c r="CA714" s="38"/>
      <c r="CB714" s="38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/>
      <c r="CO714"/>
      <c r="CP714"/>
      <c r="CQ714"/>
      <c r="CR714"/>
      <c r="CS714"/>
      <c r="CT714"/>
      <c r="CU714"/>
      <c r="CV714" s="3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</row>
    <row r="715" spans="1:200" s="11" customFormat="1" ht="18.75">
      <c r="A715" s="12"/>
      <c r="B715" s="35"/>
      <c r="C715" s="35"/>
      <c r="D715" s="36"/>
      <c r="E715" s="36"/>
      <c r="F715" s="36"/>
      <c r="G715" s="36"/>
      <c r="H715" s="36"/>
      <c r="I715" s="36"/>
      <c r="J715" s="41"/>
      <c r="K715" s="36"/>
      <c r="L715" s="36"/>
      <c r="M715" s="36"/>
      <c r="N715" s="36"/>
      <c r="O715" s="44"/>
      <c r="P715" s="43"/>
      <c r="Q715" s="36"/>
      <c r="R715" s="37"/>
      <c r="S715" s="37"/>
      <c r="T715" s="37"/>
      <c r="U715" s="37"/>
      <c r="V715" s="37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9"/>
      <c r="AI715" s="39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  <c r="BP715" s="38"/>
      <c r="BQ715" s="38"/>
      <c r="BR715" s="38"/>
      <c r="BS715" s="38"/>
      <c r="BT715" s="38"/>
      <c r="BU715" s="38"/>
      <c r="BV715" s="38"/>
      <c r="BW715" s="38"/>
      <c r="BX715" s="38"/>
      <c r="BY715" s="38"/>
      <c r="BZ715" s="38"/>
      <c r="CA715" s="38"/>
      <c r="CB715" s="38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/>
      <c r="CO715"/>
      <c r="CP715"/>
      <c r="CQ715"/>
      <c r="CR715"/>
      <c r="CS715"/>
      <c r="CT715"/>
      <c r="CU715"/>
      <c r="CV715" s="34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</row>
    <row r="716" spans="1:200" s="11" customFormat="1" ht="18.75">
      <c r="A716" s="12"/>
      <c r="B716" s="35"/>
      <c r="C716" s="35"/>
      <c r="D716" s="36"/>
      <c r="E716" s="36"/>
      <c r="F716" s="36"/>
      <c r="G716" s="36"/>
      <c r="H716" s="36"/>
      <c r="I716" s="36"/>
      <c r="J716" s="41"/>
      <c r="K716" s="36"/>
      <c r="L716" s="36"/>
      <c r="M716" s="36"/>
      <c r="N716" s="36"/>
      <c r="O716" s="44"/>
      <c r="P716" s="43"/>
      <c r="Q716" s="36"/>
      <c r="R716" s="37"/>
      <c r="S716" s="37"/>
      <c r="T716" s="37"/>
      <c r="U716" s="37"/>
      <c r="V716" s="37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9"/>
      <c r="AI716" s="39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  <c r="BP716" s="38"/>
      <c r="BQ716" s="38"/>
      <c r="BR716" s="38"/>
      <c r="BS716" s="38"/>
      <c r="BT716" s="38"/>
      <c r="BU716" s="38"/>
      <c r="BV716" s="38"/>
      <c r="BW716" s="38"/>
      <c r="BX716" s="38"/>
      <c r="BY716" s="38"/>
      <c r="BZ716" s="38"/>
      <c r="CA716" s="38"/>
      <c r="CB716" s="38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/>
      <c r="CO716"/>
      <c r="CP716"/>
      <c r="CQ716"/>
      <c r="CR716"/>
      <c r="CS716"/>
      <c r="CT716"/>
      <c r="CU716"/>
      <c r="CV716" s="34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</row>
    <row r="717" spans="1:200" s="11" customFormat="1" ht="18.75">
      <c r="A717" s="12"/>
      <c r="B717" s="35"/>
      <c r="C717" s="35"/>
      <c r="D717" s="36"/>
      <c r="E717" s="36"/>
      <c r="F717" s="36"/>
      <c r="G717" s="36"/>
      <c r="H717" s="36"/>
      <c r="I717" s="36"/>
      <c r="J717" s="41"/>
      <c r="K717" s="36"/>
      <c r="L717" s="36"/>
      <c r="M717" s="36"/>
      <c r="N717" s="36"/>
      <c r="O717" s="44"/>
      <c r="P717" s="43"/>
      <c r="Q717" s="36"/>
      <c r="R717" s="37"/>
      <c r="S717" s="37"/>
      <c r="T717" s="37"/>
      <c r="U717" s="37"/>
      <c r="V717" s="37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9"/>
      <c r="AI717" s="39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8"/>
      <c r="BQ717" s="38"/>
      <c r="BR717" s="38"/>
      <c r="BS717" s="38"/>
      <c r="BT717" s="38"/>
      <c r="BU717" s="38"/>
      <c r="BV717" s="38"/>
      <c r="BW717" s="38"/>
      <c r="BX717" s="38"/>
      <c r="BY717" s="38"/>
      <c r="BZ717" s="38"/>
      <c r="CA717" s="38"/>
      <c r="CB717" s="38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/>
      <c r="CO717"/>
      <c r="CP717"/>
      <c r="CQ717"/>
      <c r="CR717"/>
      <c r="CS717"/>
      <c r="CT717"/>
      <c r="CU717"/>
      <c r="CV717" s="34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</row>
    <row r="718" spans="1:200" s="11" customFormat="1" ht="18.75">
      <c r="A718" s="12"/>
      <c r="B718" s="35"/>
      <c r="C718" s="35"/>
      <c r="D718" s="36"/>
      <c r="E718" s="36"/>
      <c r="F718" s="36"/>
      <c r="G718" s="36"/>
      <c r="H718" s="36"/>
      <c r="I718" s="36"/>
      <c r="J718" s="41"/>
      <c r="K718" s="36"/>
      <c r="L718" s="36"/>
      <c r="M718" s="36"/>
      <c r="N718" s="36"/>
      <c r="O718" s="44"/>
      <c r="P718" s="43"/>
      <c r="Q718" s="36"/>
      <c r="R718" s="37"/>
      <c r="S718" s="37"/>
      <c r="T718" s="37"/>
      <c r="U718" s="37"/>
      <c r="V718" s="37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9"/>
      <c r="AI718" s="39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8"/>
      <c r="BQ718" s="38"/>
      <c r="BR718" s="38"/>
      <c r="BS718" s="38"/>
      <c r="BT718" s="38"/>
      <c r="BU718" s="38"/>
      <c r="BV718" s="38"/>
      <c r="BW718" s="38"/>
      <c r="BX718" s="38"/>
      <c r="BY718" s="38"/>
      <c r="BZ718" s="38"/>
      <c r="CA718" s="38"/>
      <c r="CB718" s="38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/>
      <c r="CO718"/>
      <c r="CP718"/>
      <c r="CQ718"/>
      <c r="CR718"/>
      <c r="CS718"/>
      <c r="CT718"/>
      <c r="CU718"/>
      <c r="CV718" s="34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</row>
    <row r="719" spans="1:200" s="11" customFormat="1" ht="18.75">
      <c r="A719" s="12"/>
      <c r="B719" s="35"/>
      <c r="C719" s="35"/>
      <c r="D719" s="36"/>
      <c r="E719" s="36"/>
      <c r="F719" s="36"/>
      <c r="G719" s="36"/>
      <c r="H719" s="36"/>
      <c r="I719" s="36"/>
      <c r="J719" s="41"/>
      <c r="K719" s="36"/>
      <c r="L719" s="36"/>
      <c r="M719" s="36"/>
      <c r="N719" s="36"/>
      <c r="O719" s="44"/>
      <c r="P719" s="43"/>
      <c r="Q719" s="36"/>
      <c r="R719" s="37"/>
      <c r="S719" s="37"/>
      <c r="T719" s="37"/>
      <c r="U719" s="37"/>
      <c r="V719" s="37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9"/>
      <c r="AI719" s="39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  <c r="BP719" s="38"/>
      <c r="BQ719" s="38"/>
      <c r="BR719" s="38"/>
      <c r="BS719" s="38"/>
      <c r="BT719" s="38"/>
      <c r="BU719" s="38"/>
      <c r="BV719" s="38"/>
      <c r="BW719" s="38"/>
      <c r="BX719" s="38"/>
      <c r="BY719" s="38"/>
      <c r="BZ719" s="38"/>
      <c r="CA719" s="38"/>
      <c r="CB719" s="38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/>
      <c r="CO719"/>
      <c r="CP719"/>
      <c r="CQ719"/>
      <c r="CR719"/>
      <c r="CS719"/>
      <c r="CT719"/>
      <c r="CU719"/>
      <c r="CV719" s="34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</row>
    <row r="720" spans="1:200" s="11" customFormat="1" ht="18.75">
      <c r="A720" s="12"/>
      <c r="B720" s="35"/>
      <c r="C720" s="35"/>
      <c r="D720" s="36"/>
      <c r="E720" s="36"/>
      <c r="F720" s="36"/>
      <c r="G720" s="36"/>
      <c r="H720" s="36"/>
      <c r="I720" s="36"/>
      <c r="J720" s="41"/>
      <c r="K720" s="36"/>
      <c r="L720" s="36"/>
      <c r="M720" s="36"/>
      <c r="N720" s="36"/>
      <c r="O720" s="44"/>
      <c r="P720" s="43"/>
      <c r="Q720" s="36"/>
      <c r="R720" s="37"/>
      <c r="S720" s="37"/>
      <c r="T720" s="37"/>
      <c r="U720" s="37"/>
      <c r="V720" s="37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9"/>
      <c r="AI720" s="39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  <c r="BP720" s="38"/>
      <c r="BQ720" s="38"/>
      <c r="BR720" s="38"/>
      <c r="BS720" s="38"/>
      <c r="BT720" s="38"/>
      <c r="BU720" s="38"/>
      <c r="BV720" s="38"/>
      <c r="BW720" s="38"/>
      <c r="BX720" s="38"/>
      <c r="BY720" s="38"/>
      <c r="BZ720" s="38"/>
      <c r="CA720" s="38"/>
      <c r="CB720" s="38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/>
      <c r="CO720"/>
      <c r="CP720"/>
      <c r="CQ720"/>
      <c r="CR720"/>
      <c r="CS720"/>
      <c r="CT720"/>
      <c r="CU720"/>
      <c r="CV720" s="34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</row>
    <row r="721" spans="1:200" s="11" customFormat="1" ht="18.75">
      <c r="A721" s="12"/>
      <c r="B721" s="35"/>
      <c r="C721" s="35"/>
      <c r="D721" s="36"/>
      <c r="E721" s="36"/>
      <c r="F721" s="36"/>
      <c r="G721" s="36"/>
      <c r="H721" s="36"/>
      <c r="I721" s="36"/>
      <c r="J721" s="41"/>
      <c r="K721" s="36"/>
      <c r="L721" s="36"/>
      <c r="M721" s="36"/>
      <c r="N721" s="36"/>
      <c r="O721" s="44"/>
      <c r="P721" s="43"/>
      <c r="Q721" s="36"/>
      <c r="R721" s="37"/>
      <c r="S721" s="37"/>
      <c r="T721" s="37"/>
      <c r="U721" s="37"/>
      <c r="V721" s="37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9"/>
      <c r="AI721" s="39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  <c r="BO721" s="38"/>
      <c r="BP721" s="38"/>
      <c r="BQ721" s="38"/>
      <c r="BR721" s="38"/>
      <c r="BS721" s="38"/>
      <c r="BT721" s="38"/>
      <c r="BU721" s="38"/>
      <c r="BV721" s="38"/>
      <c r="BW721" s="38"/>
      <c r="BX721" s="38"/>
      <c r="BY721" s="38"/>
      <c r="BZ721" s="38"/>
      <c r="CA721" s="38"/>
      <c r="CB721" s="38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/>
      <c r="CO721"/>
      <c r="CP721"/>
      <c r="CQ721"/>
      <c r="CR721"/>
      <c r="CS721"/>
      <c r="CT721"/>
      <c r="CU721"/>
      <c r="CV721" s="34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</row>
    <row r="722" spans="1:200" s="11" customFormat="1" ht="18.75">
      <c r="A722" s="12"/>
      <c r="B722" s="35"/>
      <c r="C722" s="35"/>
      <c r="D722" s="36"/>
      <c r="E722" s="36"/>
      <c r="F722" s="36"/>
      <c r="G722" s="36"/>
      <c r="H722" s="36"/>
      <c r="I722" s="36"/>
      <c r="J722" s="41"/>
      <c r="K722" s="36"/>
      <c r="L722" s="36"/>
      <c r="M722" s="36"/>
      <c r="N722" s="36"/>
      <c r="O722" s="44"/>
      <c r="P722" s="43"/>
      <c r="Q722" s="36"/>
      <c r="R722" s="37"/>
      <c r="S722" s="37"/>
      <c r="T722" s="37"/>
      <c r="U722" s="37"/>
      <c r="V722" s="37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9"/>
      <c r="AI722" s="39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  <c r="BP722" s="38"/>
      <c r="BQ722" s="38"/>
      <c r="BR722" s="38"/>
      <c r="BS722" s="38"/>
      <c r="BT722" s="38"/>
      <c r="BU722" s="38"/>
      <c r="BV722" s="38"/>
      <c r="BW722" s="38"/>
      <c r="BX722" s="38"/>
      <c r="BY722" s="38"/>
      <c r="BZ722" s="38"/>
      <c r="CA722" s="38"/>
      <c r="CB722" s="38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/>
      <c r="CO722"/>
      <c r="CP722"/>
      <c r="CQ722"/>
      <c r="CR722"/>
      <c r="CS722"/>
      <c r="CT722"/>
      <c r="CU722"/>
      <c r="CV722" s="34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</row>
    <row r="723" spans="1:200" s="11" customFormat="1" ht="18.75">
      <c r="A723" s="12"/>
      <c r="B723" s="35"/>
      <c r="C723" s="35"/>
      <c r="D723" s="36"/>
      <c r="E723" s="36"/>
      <c r="F723" s="36"/>
      <c r="G723" s="36"/>
      <c r="H723" s="36"/>
      <c r="I723" s="36"/>
      <c r="J723" s="41"/>
      <c r="K723" s="36"/>
      <c r="L723" s="36"/>
      <c r="M723" s="36"/>
      <c r="N723" s="36"/>
      <c r="O723" s="44"/>
      <c r="P723" s="43"/>
      <c r="Q723" s="36"/>
      <c r="R723" s="37"/>
      <c r="S723" s="37"/>
      <c r="T723" s="37"/>
      <c r="U723" s="37"/>
      <c r="V723" s="37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9"/>
      <c r="AI723" s="39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  <c r="BP723" s="38"/>
      <c r="BQ723" s="38"/>
      <c r="BR723" s="38"/>
      <c r="BS723" s="38"/>
      <c r="BT723" s="38"/>
      <c r="BU723" s="38"/>
      <c r="BV723" s="38"/>
      <c r="BW723" s="38"/>
      <c r="BX723" s="38"/>
      <c r="BY723" s="38"/>
      <c r="BZ723" s="38"/>
      <c r="CA723" s="38"/>
      <c r="CB723" s="38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/>
      <c r="CO723"/>
      <c r="CP723"/>
      <c r="CQ723"/>
      <c r="CR723"/>
      <c r="CS723"/>
      <c r="CT723"/>
      <c r="CU723"/>
      <c r="CV723" s="34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11" customFormat="1" ht="18.75">
      <c r="A724" s="12"/>
      <c r="B724" s="35"/>
      <c r="C724" s="35"/>
      <c r="D724" s="36"/>
      <c r="E724" s="36"/>
      <c r="F724" s="36"/>
      <c r="G724" s="36"/>
      <c r="H724" s="36"/>
      <c r="I724" s="36"/>
      <c r="J724" s="41"/>
      <c r="K724" s="36"/>
      <c r="L724" s="36"/>
      <c r="M724" s="36"/>
      <c r="N724" s="36"/>
      <c r="O724" s="44"/>
      <c r="P724" s="43"/>
      <c r="Q724" s="36"/>
      <c r="R724" s="37"/>
      <c r="S724" s="37"/>
      <c r="T724" s="37"/>
      <c r="U724" s="37"/>
      <c r="V724" s="37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9"/>
      <c r="AI724" s="39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8"/>
      <c r="BP724" s="38"/>
      <c r="BQ724" s="38"/>
      <c r="BR724" s="38"/>
      <c r="BS724" s="38"/>
      <c r="BT724" s="38"/>
      <c r="BU724" s="38"/>
      <c r="BV724" s="38"/>
      <c r="BW724" s="38"/>
      <c r="BX724" s="38"/>
      <c r="BY724" s="38"/>
      <c r="BZ724" s="38"/>
      <c r="CA724" s="38"/>
      <c r="CB724" s="38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/>
      <c r="CO724"/>
      <c r="CP724"/>
      <c r="CQ724"/>
      <c r="CR724"/>
      <c r="CS724"/>
      <c r="CT724"/>
      <c r="CU724"/>
      <c r="CV724" s="3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11" customFormat="1" ht="18.75">
      <c r="A725" s="12"/>
      <c r="B725" s="35"/>
      <c r="C725" s="35"/>
      <c r="D725" s="36"/>
      <c r="E725" s="36"/>
      <c r="F725" s="36"/>
      <c r="G725" s="36"/>
      <c r="H725" s="36"/>
      <c r="I725" s="36"/>
      <c r="J725" s="41"/>
      <c r="K725" s="36"/>
      <c r="L725" s="36"/>
      <c r="M725" s="36"/>
      <c r="N725" s="36"/>
      <c r="O725" s="44"/>
      <c r="P725" s="43"/>
      <c r="Q725" s="36"/>
      <c r="R725" s="37"/>
      <c r="S725" s="37"/>
      <c r="T725" s="37"/>
      <c r="U725" s="37"/>
      <c r="V725" s="37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9"/>
      <c r="AI725" s="39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8"/>
      <c r="BQ725" s="38"/>
      <c r="BR725" s="38"/>
      <c r="BS725" s="38"/>
      <c r="BT725" s="38"/>
      <c r="BU725" s="38"/>
      <c r="BV725" s="38"/>
      <c r="BW725" s="38"/>
      <c r="BX725" s="38"/>
      <c r="BY725" s="38"/>
      <c r="BZ725" s="38"/>
      <c r="CA725" s="38"/>
      <c r="CB725" s="38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/>
      <c r="CO725"/>
      <c r="CP725"/>
      <c r="CQ725"/>
      <c r="CR725"/>
      <c r="CS725"/>
      <c r="CT725"/>
      <c r="CU725"/>
      <c r="CV725" s="34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11" customFormat="1" ht="18.75">
      <c r="A726" s="12"/>
      <c r="B726" s="35"/>
      <c r="C726" s="35"/>
      <c r="D726" s="36"/>
      <c r="E726" s="36"/>
      <c r="F726" s="36"/>
      <c r="G726" s="36"/>
      <c r="H726" s="36"/>
      <c r="I726" s="36"/>
      <c r="J726" s="41"/>
      <c r="K726" s="36"/>
      <c r="L726" s="36"/>
      <c r="M726" s="36"/>
      <c r="N726" s="36"/>
      <c r="O726" s="44"/>
      <c r="P726" s="43"/>
      <c r="Q726" s="36"/>
      <c r="R726" s="37"/>
      <c r="S726" s="37"/>
      <c r="T726" s="37"/>
      <c r="U726" s="37"/>
      <c r="V726" s="37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9"/>
      <c r="AI726" s="39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  <c r="BO726" s="38"/>
      <c r="BP726" s="38"/>
      <c r="BQ726" s="38"/>
      <c r="BR726" s="38"/>
      <c r="BS726" s="38"/>
      <c r="BT726" s="38"/>
      <c r="BU726" s="38"/>
      <c r="BV726" s="38"/>
      <c r="BW726" s="38"/>
      <c r="BX726" s="38"/>
      <c r="BY726" s="38"/>
      <c r="BZ726" s="38"/>
      <c r="CA726" s="38"/>
      <c r="CB726" s="38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/>
      <c r="CO726"/>
      <c r="CP726"/>
      <c r="CQ726"/>
      <c r="CR726"/>
      <c r="CS726"/>
      <c r="CT726"/>
      <c r="CU726"/>
      <c r="CV726" s="34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11" customFormat="1" ht="18.75">
      <c r="A727" s="12"/>
      <c r="B727" s="35"/>
      <c r="C727" s="35"/>
      <c r="D727" s="36"/>
      <c r="E727" s="36"/>
      <c r="F727" s="36"/>
      <c r="G727" s="36"/>
      <c r="H727" s="36"/>
      <c r="I727" s="36"/>
      <c r="J727" s="41"/>
      <c r="K727" s="36"/>
      <c r="L727" s="36"/>
      <c r="M727" s="36"/>
      <c r="N727" s="36"/>
      <c r="O727" s="44"/>
      <c r="P727" s="43"/>
      <c r="Q727" s="36"/>
      <c r="R727" s="37"/>
      <c r="S727" s="37"/>
      <c r="T727" s="37"/>
      <c r="U727" s="37"/>
      <c r="V727" s="37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9"/>
      <c r="AI727" s="39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8"/>
      <c r="BS727" s="38"/>
      <c r="BT727" s="38"/>
      <c r="BU727" s="38"/>
      <c r="BV727" s="38"/>
      <c r="BW727" s="38"/>
      <c r="BX727" s="38"/>
      <c r="BY727" s="38"/>
      <c r="BZ727" s="38"/>
      <c r="CA727" s="38"/>
      <c r="CB727" s="38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/>
      <c r="CO727"/>
      <c r="CP727"/>
      <c r="CQ727"/>
      <c r="CR727"/>
      <c r="CS727"/>
      <c r="CT727"/>
      <c r="CU727"/>
      <c r="CV727" s="34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11" customFormat="1" ht="18.75">
      <c r="A728" s="12"/>
      <c r="B728" s="35"/>
      <c r="C728" s="35"/>
      <c r="D728" s="36"/>
      <c r="E728" s="36"/>
      <c r="F728" s="36"/>
      <c r="G728" s="36"/>
      <c r="H728" s="36"/>
      <c r="I728" s="36"/>
      <c r="J728" s="41"/>
      <c r="K728" s="36"/>
      <c r="L728" s="36"/>
      <c r="M728" s="36"/>
      <c r="N728" s="36"/>
      <c r="O728" s="44"/>
      <c r="P728" s="43"/>
      <c r="Q728" s="36"/>
      <c r="R728" s="37"/>
      <c r="S728" s="37"/>
      <c r="T728" s="37"/>
      <c r="U728" s="37"/>
      <c r="V728" s="37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9"/>
      <c r="AI728" s="39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8"/>
      <c r="BS728" s="38"/>
      <c r="BT728" s="38"/>
      <c r="BU728" s="38"/>
      <c r="BV728" s="38"/>
      <c r="BW728" s="38"/>
      <c r="BX728" s="38"/>
      <c r="BY728" s="38"/>
      <c r="BZ728" s="38"/>
      <c r="CA728" s="38"/>
      <c r="CB728" s="38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/>
      <c r="CO728"/>
      <c r="CP728"/>
      <c r="CQ728"/>
      <c r="CR728"/>
      <c r="CS728"/>
      <c r="CT728"/>
      <c r="CU728"/>
      <c r="CV728" s="34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11" customFormat="1" ht="18.75">
      <c r="A729" s="12"/>
      <c r="B729" s="35"/>
      <c r="C729" s="35"/>
      <c r="D729" s="36"/>
      <c r="E729" s="36"/>
      <c r="F729" s="36"/>
      <c r="G729" s="36"/>
      <c r="H729" s="36"/>
      <c r="I729" s="36"/>
      <c r="J729" s="41"/>
      <c r="K729" s="36"/>
      <c r="L729" s="36"/>
      <c r="M729" s="36"/>
      <c r="N729" s="36"/>
      <c r="O729" s="44"/>
      <c r="P729" s="43"/>
      <c r="Q729" s="36"/>
      <c r="R729" s="37"/>
      <c r="S729" s="37"/>
      <c r="T729" s="37"/>
      <c r="U729" s="37"/>
      <c r="V729" s="37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9"/>
      <c r="AI729" s="39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  <c r="BP729" s="38"/>
      <c r="BQ729" s="38"/>
      <c r="BR729" s="38"/>
      <c r="BS729" s="38"/>
      <c r="BT729" s="38"/>
      <c r="BU729" s="38"/>
      <c r="BV729" s="38"/>
      <c r="BW729" s="38"/>
      <c r="BX729" s="38"/>
      <c r="BY729" s="38"/>
      <c r="BZ729" s="38"/>
      <c r="CA729" s="38"/>
      <c r="CB729" s="38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/>
      <c r="CO729"/>
      <c r="CP729"/>
      <c r="CQ729"/>
      <c r="CR729"/>
      <c r="CS729"/>
      <c r="CT729"/>
      <c r="CU729"/>
      <c r="CV729" s="34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11" customFormat="1" ht="18.75">
      <c r="A730" s="12"/>
      <c r="B730" s="35"/>
      <c r="C730" s="35"/>
      <c r="D730" s="36"/>
      <c r="E730" s="36"/>
      <c r="F730" s="36"/>
      <c r="G730" s="36"/>
      <c r="H730" s="36"/>
      <c r="I730" s="36"/>
      <c r="J730" s="41"/>
      <c r="K730" s="36"/>
      <c r="L730" s="36"/>
      <c r="M730" s="36"/>
      <c r="N730" s="36"/>
      <c r="O730" s="44"/>
      <c r="P730" s="43"/>
      <c r="Q730" s="36"/>
      <c r="R730" s="37"/>
      <c r="S730" s="37"/>
      <c r="T730" s="37"/>
      <c r="U730" s="37"/>
      <c r="V730" s="37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9"/>
      <c r="AI730" s="39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8"/>
      <c r="BS730" s="38"/>
      <c r="BT730" s="38"/>
      <c r="BU730" s="38"/>
      <c r="BV730" s="38"/>
      <c r="BW730" s="38"/>
      <c r="BX730" s="38"/>
      <c r="BY730" s="38"/>
      <c r="BZ730" s="38"/>
      <c r="CA730" s="38"/>
      <c r="CB730" s="38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/>
      <c r="CO730"/>
      <c r="CP730"/>
      <c r="CQ730"/>
      <c r="CR730"/>
      <c r="CS730"/>
      <c r="CT730"/>
      <c r="CU730"/>
      <c r="CV730" s="34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11" customFormat="1" ht="18.75">
      <c r="A731" s="12"/>
      <c r="B731" s="35"/>
      <c r="C731" s="35"/>
      <c r="D731" s="36"/>
      <c r="E731" s="36"/>
      <c r="F731" s="36"/>
      <c r="G731" s="36"/>
      <c r="H731" s="36"/>
      <c r="I731" s="36"/>
      <c r="J731" s="41"/>
      <c r="K731" s="36"/>
      <c r="L731" s="36"/>
      <c r="M731" s="36"/>
      <c r="N731" s="36"/>
      <c r="O731" s="44"/>
      <c r="P731" s="43"/>
      <c r="Q731" s="36"/>
      <c r="R731" s="37"/>
      <c r="S731" s="37"/>
      <c r="T731" s="37"/>
      <c r="U731" s="37"/>
      <c r="V731" s="37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9"/>
      <c r="AI731" s="39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8"/>
      <c r="BP731" s="38"/>
      <c r="BQ731" s="38"/>
      <c r="BR731" s="38"/>
      <c r="BS731" s="38"/>
      <c r="BT731" s="38"/>
      <c r="BU731" s="38"/>
      <c r="BV731" s="38"/>
      <c r="BW731" s="38"/>
      <c r="BX731" s="38"/>
      <c r="BY731" s="38"/>
      <c r="BZ731" s="38"/>
      <c r="CA731" s="38"/>
      <c r="CB731" s="38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/>
      <c r="CO731"/>
      <c r="CP731"/>
      <c r="CQ731"/>
      <c r="CR731"/>
      <c r="CS731"/>
      <c r="CT731"/>
      <c r="CU731"/>
      <c r="CV731" s="34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11" customFormat="1" ht="18.75">
      <c r="A732" s="12"/>
      <c r="B732" s="35"/>
      <c r="C732" s="35"/>
      <c r="D732" s="36"/>
      <c r="E732" s="36"/>
      <c r="F732" s="36"/>
      <c r="G732" s="36"/>
      <c r="H732" s="36"/>
      <c r="I732" s="36"/>
      <c r="J732" s="41"/>
      <c r="K732" s="36"/>
      <c r="L732" s="36"/>
      <c r="M732" s="36"/>
      <c r="N732" s="36"/>
      <c r="O732" s="44"/>
      <c r="P732" s="43"/>
      <c r="Q732" s="36"/>
      <c r="R732" s="37"/>
      <c r="S732" s="37"/>
      <c r="T732" s="37"/>
      <c r="U732" s="37"/>
      <c r="V732" s="37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9"/>
      <c r="AI732" s="39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  <c r="BP732" s="38"/>
      <c r="BQ732" s="38"/>
      <c r="BR732" s="38"/>
      <c r="BS732" s="38"/>
      <c r="BT732" s="38"/>
      <c r="BU732" s="38"/>
      <c r="BV732" s="38"/>
      <c r="BW732" s="38"/>
      <c r="BX732" s="38"/>
      <c r="BY732" s="38"/>
      <c r="BZ732" s="38"/>
      <c r="CA732" s="38"/>
      <c r="CB732" s="38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/>
      <c r="CO732"/>
      <c r="CP732"/>
      <c r="CQ732"/>
      <c r="CR732"/>
      <c r="CS732"/>
      <c r="CT732"/>
      <c r="CU732"/>
      <c r="CV732" s="34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11" customFormat="1" ht="18.75">
      <c r="A733" s="12"/>
      <c r="B733" s="35"/>
      <c r="C733" s="35"/>
      <c r="D733" s="36"/>
      <c r="E733" s="36"/>
      <c r="F733" s="36"/>
      <c r="G733" s="36"/>
      <c r="H733" s="36"/>
      <c r="I733" s="36"/>
      <c r="J733" s="41"/>
      <c r="K733" s="36"/>
      <c r="L733" s="36"/>
      <c r="M733" s="36"/>
      <c r="N733" s="36"/>
      <c r="O733" s="44"/>
      <c r="P733" s="43"/>
      <c r="Q733" s="36"/>
      <c r="R733" s="37"/>
      <c r="S733" s="37"/>
      <c r="T733" s="37"/>
      <c r="U733" s="37"/>
      <c r="V733" s="37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9"/>
      <c r="AI733" s="39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  <c r="BP733" s="38"/>
      <c r="BQ733" s="38"/>
      <c r="BR733" s="38"/>
      <c r="BS733" s="38"/>
      <c r="BT733" s="38"/>
      <c r="BU733" s="38"/>
      <c r="BV733" s="38"/>
      <c r="BW733" s="38"/>
      <c r="BX733" s="38"/>
      <c r="BY733" s="38"/>
      <c r="BZ733" s="38"/>
      <c r="CA733" s="38"/>
      <c r="CB733" s="38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/>
      <c r="CO733"/>
      <c r="CP733"/>
      <c r="CQ733"/>
      <c r="CR733"/>
      <c r="CS733"/>
      <c r="CT733"/>
      <c r="CU733"/>
      <c r="CV733" s="34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11" customFormat="1" ht="18.75">
      <c r="A734" s="12"/>
      <c r="B734" s="35"/>
      <c r="C734" s="35"/>
      <c r="D734" s="36"/>
      <c r="E734" s="36"/>
      <c r="F734" s="36"/>
      <c r="G734" s="36"/>
      <c r="H734" s="36"/>
      <c r="I734" s="36"/>
      <c r="J734" s="41"/>
      <c r="K734" s="36"/>
      <c r="L734" s="36"/>
      <c r="M734" s="36"/>
      <c r="N734" s="36"/>
      <c r="O734" s="44"/>
      <c r="P734" s="43"/>
      <c r="Q734" s="36"/>
      <c r="R734" s="37"/>
      <c r="S734" s="37"/>
      <c r="T734" s="37"/>
      <c r="U734" s="37"/>
      <c r="V734" s="37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9"/>
      <c r="AI734" s="39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  <c r="BP734" s="38"/>
      <c r="BQ734" s="38"/>
      <c r="BR734" s="38"/>
      <c r="BS734" s="38"/>
      <c r="BT734" s="38"/>
      <c r="BU734" s="38"/>
      <c r="BV734" s="38"/>
      <c r="BW734" s="38"/>
      <c r="BX734" s="38"/>
      <c r="BY734" s="38"/>
      <c r="BZ734" s="38"/>
      <c r="CA734" s="38"/>
      <c r="CB734" s="38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/>
      <c r="CO734"/>
      <c r="CP734"/>
      <c r="CQ734"/>
      <c r="CR734"/>
      <c r="CS734"/>
      <c r="CT734"/>
      <c r="CU734"/>
      <c r="CV734" s="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11" customFormat="1" ht="18.75">
      <c r="A735" s="12"/>
      <c r="B735" s="35"/>
      <c r="C735" s="35"/>
      <c r="D735" s="36"/>
      <c r="E735" s="36"/>
      <c r="F735" s="36"/>
      <c r="G735" s="36"/>
      <c r="H735" s="36"/>
      <c r="I735" s="36"/>
      <c r="J735" s="41"/>
      <c r="K735" s="36"/>
      <c r="L735" s="36"/>
      <c r="M735" s="36"/>
      <c r="N735" s="36"/>
      <c r="O735" s="44"/>
      <c r="P735" s="43"/>
      <c r="Q735" s="36"/>
      <c r="R735" s="37"/>
      <c r="S735" s="37"/>
      <c r="T735" s="37"/>
      <c r="U735" s="37"/>
      <c r="V735" s="37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9"/>
      <c r="AI735" s="39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  <c r="BP735" s="38"/>
      <c r="BQ735" s="38"/>
      <c r="BR735" s="38"/>
      <c r="BS735" s="38"/>
      <c r="BT735" s="38"/>
      <c r="BU735" s="38"/>
      <c r="BV735" s="38"/>
      <c r="BW735" s="38"/>
      <c r="BX735" s="38"/>
      <c r="BY735" s="38"/>
      <c r="BZ735" s="38"/>
      <c r="CA735" s="38"/>
      <c r="CB735" s="38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/>
      <c r="CO735"/>
      <c r="CP735"/>
      <c r="CQ735"/>
      <c r="CR735"/>
      <c r="CS735"/>
      <c r="CT735"/>
      <c r="CU735"/>
      <c r="CV735" s="34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11" customFormat="1" ht="18.75">
      <c r="A736" s="12"/>
      <c r="B736" s="35"/>
      <c r="C736" s="35"/>
      <c r="D736" s="36"/>
      <c r="E736" s="36"/>
      <c r="F736" s="36"/>
      <c r="G736" s="36"/>
      <c r="H736" s="36"/>
      <c r="I736" s="36"/>
      <c r="J736" s="41"/>
      <c r="K736" s="36"/>
      <c r="L736" s="36"/>
      <c r="M736" s="36"/>
      <c r="N736" s="36"/>
      <c r="O736" s="44"/>
      <c r="P736" s="43"/>
      <c r="Q736" s="36"/>
      <c r="R736" s="37"/>
      <c r="S736" s="37"/>
      <c r="T736" s="37"/>
      <c r="U736" s="37"/>
      <c r="V736" s="37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9"/>
      <c r="AI736" s="39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8"/>
      <c r="BU736" s="38"/>
      <c r="BV736" s="38"/>
      <c r="BW736" s="38"/>
      <c r="BX736" s="38"/>
      <c r="BY736" s="38"/>
      <c r="BZ736" s="38"/>
      <c r="CA736" s="38"/>
      <c r="CB736" s="38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/>
      <c r="CO736"/>
      <c r="CP736"/>
      <c r="CQ736"/>
      <c r="CR736"/>
      <c r="CS736"/>
      <c r="CT736"/>
      <c r="CU736"/>
      <c r="CV736" s="34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11" customFormat="1" ht="18.75">
      <c r="A737" s="12"/>
      <c r="B737" s="35"/>
      <c r="C737" s="35"/>
      <c r="D737" s="36"/>
      <c r="E737" s="36"/>
      <c r="F737" s="36"/>
      <c r="G737" s="36"/>
      <c r="H737" s="36"/>
      <c r="I737" s="36"/>
      <c r="J737" s="41"/>
      <c r="K737" s="36"/>
      <c r="L737" s="36"/>
      <c r="M737" s="36"/>
      <c r="N737" s="36"/>
      <c r="O737" s="44"/>
      <c r="P737" s="43"/>
      <c r="Q737" s="36"/>
      <c r="R737" s="37"/>
      <c r="S737" s="37"/>
      <c r="T737" s="37"/>
      <c r="U737" s="37"/>
      <c r="V737" s="37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9"/>
      <c r="AI737" s="39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8"/>
      <c r="BU737" s="38"/>
      <c r="BV737" s="38"/>
      <c r="BW737" s="38"/>
      <c r="BX737" s="38"/>
      <c r="BY737" s="38"/>
      <c r="BZ737" s="38"/>
      <c r="CA737" s="38"/>
      <c r="CB737" s="38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/>
      <c r="CO737"/>
      <c r="CP737"/>
      <c r="CQ737"/>
      <c r="CR737"/>
      <c r="CS737"/>
      <c r="CT737"/>
      <c r="CU737"/>
      <c r="CV737" s="34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11" customFormat="1" ht="18.75">
      <c r="A738" s="12"/>
      <c r="B738" s="35"/>
      <c r="C738" s="35"/>
      <c r="D738" s="36"/>
      <c r="E738" s="36"/>
      <c r="F738" s="36"/>
      <c r="G738" s="36"/>
      <c r="H738" s="36"/>
      <c r="I738" s="36"/>
      <c r="J738" s="41"/>
      <c r="K738" s="36"/>
      <c r="L738" s="36"/>
      <c r="M738" s="36"/>
      <c r="N738" s="36"/>
      <c r="O738" s="44"/>
      <c r="P738" s="43"/>
      <c r="Q738" s="36"/>
      <c r="R738" s="37"/>
      <c r="S738" s="37"/>
      <c r="T738" s="37"/>
      <c r="U738" s="37"/>
      <c r="V738" s="37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9"/>
      <c r="AI738" s="39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8"/>
      <c r="BQ738" s="38"/>
      <c r="BR738" s="38"/>
      <c r="BS738" s="38"/>
      <c r="BT738" s="38"/>
      <c r="BU738" s="38"/>
      <c r="BV738" s="38"/>
      <c r="BW738" s="38"/>
      <c r="BX738" s="38"/>
      <c r="BY738" s="38"/>
      <c r="BZ738" s="38"/>
      <c r="CA738" s="38"/>
      <c r="CB738" s="38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/>
      <c r="CO738"/>
      <c r="CP738"/>
      <c r="CQ738"/>
      <c r="CR738"/>
      <c r="CS738"/>
      <c r="CT738"/>
      <c r="CU738"/>
      <c r="CV738" s="34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11" customFormat="1" ht="18.75">
      <c r="A739" s="12"/>
      <c r="B739" s="35"/>
      <c r="C739" s="35"/>
      <c r="D739" s="36"/>
      <c r="E739" s="36"/>
      <c r="F739" s="36"/>
      <c r="G739" s="36"/>
      <c r="H739" s="36"/>
      <c r="I739" s="36"/>
      <c r="J739" s="41"/>
      <c r="K739" s="36"/>
      <c r="L739" s="36"/>
      <c r="M739" s="36"/>
      <c r="N739" s="36"/>
      <c r="O739" s="44"/>
      <c r="P739" s="43"/>
      <c r="Q739" s="36"/>
      <c r="R739" s="37"/>
      <c r="S739" s="37"/>
      <c r="T739" s="37"/>
      <c r="U739" s="37"/>
      <c r="V739" s="37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9"/>
      <c r="AI739" s="39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8"/>
      <c r="BQ739" s="38"/>
      <c r="BR739" s="38"/>
      <c r="BS739" s="38"/>
      <c r="BT739" s="38"/>
      <c r="BU739" s="38"/>
      <c r="BV739" s="38"/>
      <c r="BW739" s="38"/>
      <c r="BX739" s="38"/>
      <c r="BY739" s="38"/>
      <c r="BZ739" s="38"/>
      <c r="CA739" s="38"/>
      <c r="CB739" s="38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/>
      <c r="CO739"/>
      <c r="CP739"/>
      <c r="CQ739"/>
      <c r="CR739"/>
      <c r="CS739"/>
      <c r="CT739"/>
      <c r="CU739"/>
      <c r="CV739" s="34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11" customFormat="1" ht="18.75">
      <c r="A740" s="12"/>
      <c r="B740" s="35"/>
      <c r="C740" s="35"/>
      <c r="D740" s="36"/>
      <c r="E740" s="36"/>
      <c r="F740" s="36"/>
      <c r="G740" s="36"/>
      <c r="H740" s="36"/>
      <c r="I740" s="36"/>
      <c r="J740" s="41"/>
      <c r="K740" s="36"/>
      <c r="L740" s="36"/>
      <c r="M740" s="36"/>
      <c r="N740" s="36"/>
      <c r="O740" s="44"/>
      <c r="P740" s="43"/>
      <c r="Q740" s="36"/>
      <c r="R740" s="37"/>
      <c r="S740" s="37"/>
      <c r="T740" s="37"/>
      <c r="U740" s="37"/>
      <c r="V740" s="37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9"/>
      <c r="AI740" s="39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8"/>
      <c r="BS740" s="38"/>
      <c r="BT740" s="38"/>
      <c r="BU740" s="38"/>
      <c r="BV740" s="38"/>
      <c r="BW740" s="38"/>
      <c r="BX740" s="38"/>
      <c r="BY740" s="38"/>
      <c r="BZ740" s="38"/>
      <c r="CA740" s="38"/>
      <c r="CB740" s="38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/>
      <c r="CO740"/>
      <c r="CP740"/>
      <c r="CQ740"/>
      <c r="CR740"/>
      <c r="CS740"/>
      <c r="CT740"/>
      <c r="CU740"/>
      <c r="CV740" s="34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11" customFormat="1" ht="18.75">
      <c r="A741" s="12"/>
      <c r="B741" s="35"/>
      <c r="C741" s="35"/>
      <c r="D741" s="36"/>
      <c r="E741" s="36"/>
      <c r="F741" s="36"/>
      <c r="G741" s="36"/>
      <c r="H741" s="36"/>
      <c r="I741" s="36"/>
      <c r="J741" s="41"/>
      <c r="K741" s="36"/>
      <c r="L741" s="36"/>
      <c r="M741" s="36"/>
      <c r="N741" s="36"/>
      <c r="O741" s="44"/>
      <c r="P741" s="43"/>
      <c r="Q741" s="36"/>
      <c r="R741" s="37"/>
      <c r="S741" s="37"/>
      <c r="T741" s="37"/>
      <c r="U741" s="37"/>
      <c r="V741" s="37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9"/>
      <c r="AI741" s="39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8"/>
      <c r="BS741" s="38"/>
      <c r="BT741" s="38"/>
      <c r="BU741" s="38"/>
      <c r="BV741" s="38"/>
      <c r="BW741" s="38"/>
      <c r="BX741" s="38"/>
      <c r="BY741" s="38"/>
      <c r="BZ741" s="38"/>
      <c r="CA741" s="38"/>
      <c r="CB741" s="38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/>
      <c r="CO741"/>
      <c r="CP741"/>
      <c r="CQ741"/>
      <c r="CR741"/>
      <c r="CS741"/>
      <c r="CT741"/>
      <c r="CU741"/>
      <c r="CV741" s="34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11" customFormat="1" ht="18.75">
      <c r="A742" s="12"/>
      <c r="B742" s="35"/>
      <c r="C742" s="35"/>
      <c r="D742" s="36"/>
      <c r="E742" s="36"/>
      <c r="F742" s="36"/>
      <c r="G742" s="36"/>
      <c r="H742" s="36"/>
      <c r="I742" s="36"/>
      <c r="J742" s="41"/>
      <c r="K742" s="36"/>
      <c r="L742" s="36"/>
      <c r="M742" s="36"/>
      <c r="N742" s="36"/>
      <c r="O742" s="44"/>
      <c r="P742" s="43"/>
      <c r="Q742" s="36"/>
      <c r="R742" s="37"/>
      <c r="S742" s="37"/>
      <c r="T742" s="37"/>
      <c r="U742" s="37"/>
      <c r="V742" s="37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9"/>
      <c r="AI742" s="39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8"/>
      <c r="BQ742" s="38"/>
      <c r="BR742" s="38"/>
      <c r="BS742" s="38"/>
      <c r="BT742" s="38"/>
      <c r="BU742" s="38"/>
      <c r="BV742" s="38"/>
      <c r="BW742" s="38"/>
      <c r="BX742" s="38"/>
      <c r="BY742" s="38"/>
      <c r="BZ742" s="38"/>
      <c r="CA742" s="38"/>
      <c r="CB742" s="38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/>
      <c r="CO742"/>
      <c r="CP742"/>
      <c r="CQ742"/>
      <c r="CR742"/>
      <c r="CS742"/>
      <c r="CT742"/>
      <c r="CU742"/>
      <c r="CV742" s="34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11" customFormat="1" ht="18.75">
      <c r="A743" s="12"/>
      <c r="B743" s="35"/>
      <c r="C743" s="35"/>
      <c r="D743" s="36"/>
      <c r="E743" s="36"/>
      <c r="F743" s="36"/>
      <c r="G743" s="36"/>
      <c r="H743" s="36"/>
      <c r="I743" s="36"/>
      <c r="J743" s="41"/>
      <c r="K743" s="36"/>
      <c r="L743" s="36"/>
      <c r="M743" s="36"/>
      <c r="N743" s="36"/>
      <c r="O743" s="44"/>
      <c r="P743" s="43"/>
      <c r="Q743" s="36"/>
      <c r="R743" s="37"/>
      <c r="S743" s="37"/>
      <c r="T743" s="37"/>
      <c r="U743" s="37"/>
      <c r="V743" s="37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9"/>
      <c r="AI743" s="39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8"/>
      <c r="BU743" s="38"/>
      <c r="BV743" s="38"/>
      <c r="BW743" s="38"/>
      <c r="BX743" s="38"/>
      <c r="BY743" s="38"/>
      <c r="BZ743" s="38"/>
      <c r="CA743" s="38"/>
      <c r="CB743" s="38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/>
      <c r="CO743"/>
      <c r="CP743"/>
      <c r="CQ743"/>
      <c r="CR743"/>
      <c r="CS743"/>
      <c r="CT743"/>
      <c r="CU743"/>
      <c r="CV743" s="34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11" customFormat="1" ht="18.75">
      <c r="A744" s="12"/>
      <c r="B744" s="35"/>
      <c r="C744" s="35"/>
      <c r="D744" s="36"/>
      <c r="E744" s="36"/>
      <c r="F744" s="36"/>
      <c r="G744" s="36"/>
      <c r="H744" s="36"/>
      <c r="I744" s="36"/>
      <c r="J744" s="41"/>
      <c r="K744" s="36"/>
      <c r="L744" s="36"/>
      <c r="M744" s="36"/>
      <c r="N744" s="36"/>
      <c r="O744" s="44"/>
      <c r="P744" s="43"/>
      <c r="Q744" s="36"/>
      <c r="R744" s="37"/>
      <c r="S744" s="37"/>
      <c r="T744" s="37"/>
      <c r="U744" s="37"/>
      <c r="V744" s="37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9"/>
      <c r="AI744" s="39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  <c r="BW744" s="38"/>
      <c r="BX744" s="38"/>
      <c r="BY744" s="38"/>
      <c r="BZ744" s="38"/>
      <c r="CA744" s="38"/>
      <c r="CB744" s="38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/>
      <c r="CO744"/>
      <c r="CP744"/>
      <c r="CQ744"/>
      <c r="CR744"/>
      <c r="CS744"/>
      <c r="CT744"/>
      <c r="CU744"/>
      <c r="CV744" s="3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11" customFormat="1" ht="18.75">
      <c r="A745" s="12"/>
      <c r="B745" s="35"/>
      <c r="C745" s="35"/>
      <c r="D745" s="36"/>
      <c r="E745" s="36"/>
      <c r="F745" s="36"/>
      <c r="G745" s="36"/>
      <c r="H745" s="36"/>
      <c r="I745" s="36"/>
      <c r="J745" s="41"/>
      <c r="K745" s="36"/>
      <c r="L745" s="36"/>
      <c r="M745" s="36"/>
      <c r="N745" s="36"/>
      <c r="O745" s="44"/>
      <c r="P745" s="43"/>
      <c r="Q745" s="36"/>
      <c r="R745" s="37"/>
      <c r="S745" s="37"/>
      <c r="T745" s="37"/>
      <c r="U745" s="37"/>
      <c r="V745" s="37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9"/>
      <c r="AI745" s="39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8"/>
      <c r="BU745" s="38"/>
      <c r="BV745" s="38"/>
      <c r="BW745" s="38"/>
      <c r="BX745" s="38"/>
      <c r="BY745" s="38"/>
      <c r="BZ745" s="38"/>
      <c r="CA745" s="38"/>
      <c r="CB745" s="38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/>
      <c r="CO745"/>
      <c r="CP745"/>
      <c r="CQ745"/>
      <c r="CR745"/>
      <c r="CS745"/>
      <c r="CT745"/>
      <c r="CU745"/>
      <c r="CV745" s="34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11" customFormat="1" ht="18.75">
      <c r="A746" s="12"/>
      <c r="B746" s="35"/>
      <c r="C746" s="35"/>
      <c r="D746" s="36"/>
      <c r="E746" s="36"/>
      <c r="F746" s="36"/>
      <c r="G746" s="36"/>
      <c r="H746" s="36"/>
      <c r="I746" s="36"/>
      <c r="J746" s="41"/>
      <c r="K746" s="36"/>
      <c r="L746" s="36"/>
      <c r="M746" s="36"/>
      <c r="N746" s="36"/>
      <c r="O746" s="44"/>
      <c r="P746" s="43"/>
      <c r="Q746" s="36"/>
      <c r="R746" s="37"/>
      <c r="S746" s="37"/>
      <c r="T746" s="37"/>
      <c r="U746" s="37"/>
      <c r="V746" s="37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9"/>
      <c r="AI746" s="39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8"/>
      <c r="BU746" s="38"/>
      <c r="BV746" s="38"/>
      <c r="BW746" s="38"/>
      <c r="BX746" s="38"/>
      <c r="BY746" s="38"/>
      <c r="BZ746" s="38"/>
      <c r="CA746" s="38"/>
      <c r="CB746" s="38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/>
      <c r="CO746"/>
      <c r="CP746"/>
      <c r="CQ746"/>
      <c r="CR746"/>
      <c r="CS746"/>
      <c r="CT746"/>
      <c r="CU746"/>
      <c r="CV746" s="34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11" customFormat="1" ht="18.75">
      <c r="A747" s="12"/>
      <c r="B747" s="35"/>
      <c r="C747" s="35"/>
      <c r="D747" s="36"/>
      <c r="E747" s="36"/>
      <c r="F747" s="36"/>
      <c r="G747" s="36"/>
      <c r="H747" s="36"/>
      <c r="I747" s="36"/>
      <c r="J747" s="41"/>
      <c r="K747" s="36"/>
      <c r="L747" s="36"/>
      <c r="M747" s="36"/>
      <c r="N747" s="36"/>
      <c r="O747" s="44"/>
      <c r="P747" s="43"/>
      <c r="Q747" s="36"/>
      <c r="R747" s="37"/>
      <c r="S747" s="37"/>
      <c r="T747" s="37"/>
      <c r="U747" s="37"/>
      <c r="V747" s="37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9"/>
      <c r="AI747" s="39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8"/>
      <c r="BU747" s="38"/>
      <c r="BV747" s="38"/>
      <c r="BW747" s="38"/>
      <c r="BX747" s="38"/>
      <c r="BY747" s="38"/>
      <c r="BZ747" s="38"/>
      <c r="CA747" s="38"/>
      <c r="CB747" s="38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/>
      <c r="CO747"/>
      <c r="CP747"/>
      <c r="CQ747"/>
      <c r="CR747"/>
      <c r="CS747"/>
      <c r="CT747"/>
      <c r="CU747"/>
      <c r="CV747" s="34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11" customFormat="1" ht="18.75">
      <c r="A748" s="12"/>
      <c r="B748" s="35"/>
      <c r="C748" s="35"/>
      <c r="D748" s="36"/>
      <c r="E748" s="36"/>
      <c r="F748" s="36"/>
      <c r="G748" s="36"/>
      <c r="H748" s="36"/>
      <c r="I748" s="36"/>
      <c r="J748" s="41"/>
      <c r="K748" s="36"/>
      <c r="L748" s="36"/>
      <c r="M748" s="36"/>
      <c r="N748" s="36"/>
      <c r="O748" s="44"/>
      <c r="P748" s="43"/>
      <c r="Q748" s="36"/>
      <c r="R748" s="37"/>
      <c r="S748" s="37"/>
      <c r="T748" s="37"/>
      <c r="U748" s="37"/>
      <c r="V748" s="37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9"/>
      <c r="AI748" s="39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8"/>
      <c r="BS748" s="38"/>
      <c r="BT748" s="38"/>
      <c r="BU748" s="38"/>
      <c r="BV748" s="38"/>
      <c r="BW748" s="38"/>
      <c r="BX748" s="38"/>
      <c r="BY748" s="38"/>
      <c r="BZ748" s="38"/>
      <c r="CA748" s="38"/>
      <c r="CB748" s="38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/>
      <c r="CO748"/>
      <c r="CP748"/>
      <c r="CQ748"/>
      <c r="CR748"/>
      <c r="CS748"/>
      <c r="CT748"/>
      <c r="CU748"/>
      <c r="CV748" s="34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11" customFormat="1" ht="18.75">
      <c r="A749" s="12"/>
      <c r="B749" s="35"/>
      <c r="C749" s="35"/>
      <c r="D749" s="36"/>
      <c r="E749" s="36"/>
      <c r="F749" s="36"/>
      <c r="G749" s="36"/>
      <c r="H749" s="36"/>
      <c r="I749" s="36"/>
      <c r="J749" s="41"/>
      <c r="K749" s="36"/>
      <c r="L749" s="36"/>
      <c r="M749" s="36"/>
      <c r="N749" s="36"/>
      <c r="O749" s="44"/>
      <c r="P749" s="43"/>
      <c r="Q749" s="36"/>
      <c r="R749" s="37"/>
      <c r="S749" s="37"/>
      <c r="T749" s="37"/>
      <c r="U749" s="37"/>
      <c r="V749" s="37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9"/>
      <c r="AI749" s="39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8"/>
      <c r="BS749" s="38"/>
      <c r="BT749" s="38"/>
      <c r="BU749" s="38"/>
      <c r="BV749" s="38"/>
      <c r="BW749" s="38"/>
      <c r="BX749" s="38"/>
      <c r="BY749" s="38"/>
      <c r="BZ749" s="38"/>
      <c r="CA749" s="38"/>
      <c r="CB749" s="38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/>
      <c r="CO749"/>
      <c r="CP749"/>
      <c r="CQ749"/>
      <c r="CR749"/>
      <c r="CS749"/>
      <c r="CT749"/>
      <c r="CU749"/>
      <c r="CV749" s="34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11" customFormat="1" ht="18.75">
      <c r="A750" s="12"/>
      <c r="B750" s="35"/>
      <c r="C750" s="35"/>
      <c r="D750" s="36"/>
      <c r="E750" s="36"/>
      <c r="F750" s="36"/>
      <c r="G750" s="36"/>
      <c r="H750" s="36"/>
      <c r="I750" s="36"/>
      <c r="J750" s="41"/>
      <c r="K750" s="36"/>
      <c r="L750" s="36"/>
      <c r="M750" s="36"/>
      <c r="N750" s="36"/>
      <c r="O750" s="44"/>
      <c r="P750" s="43"/>
      <c r="Q750" s="36"/>
      <c r="R750" s="37"/>
      <c r="S750" s="37"/>
      <c r="T750" s="37"/>
      <c r="U750" s="37"/>
      <c r="V750" s="37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9"/>
      <c r="AI750" s="39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8"/>
      <c r="BS750" s="38"/>
      <c r="BT750" s="38"/>
      <c r="BU750" s="38"/>
      <c r="BV750" s="38"/>
      <c r="BW750" s="38"/>
      <c r="BX750" s="38"/>
      <c r="BY750" s="38"/>
      <c r="BZ750" s="38"/>
      <c r="CA750" s="38"/>
      <c r="CB750" s="38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/>
      <c r="CO750"/>
      <c r="CP750"/>
      <c r="CQ750"/>
      <c r="CR750"/>
      <c r="CS750"/>
      <c r="CT750"/>
      <c r="CU750"/>
      <c r="CV750" s="34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11" customFormat="1" ht="18.75">
      <c r="A751" s="12"/>
      <c r="B751" s="35"/>
      <c r="C751" s="35"/>
      <c r="D751" s="36"/>
      <c r="E751" s="36"/>
      <c r="F751" s="36"/>
      <c r="G751" s="36"/>
      <c r="H751" s="36"/>
      <c r="I751" s="36"/>
      <c r="J751" s="41"/>
      <c r="K751" s="36"/>
      <c r="L751" s="36"/>
      <c r="M751" s="36"/>
      <c r="N751" s="36"/>
      <c r="O751" s="44"/>
      <c r="P751" s="43"/>
      <c r="Q751" s="36"/>
      <c r="R751" s="37"/>
      <c r="S751" s="37"/>
      <c r="T751" s="37"/>
      <c r="U751" s="37"/>
      <c r="V751" s="37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9"/>
      <c r="AI751" s="39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  <c r="BP751" s="38"/>
      <c r="BQ751" s="38"/>
      <c r="BR751" s="38"/>
      <c r="BS751" s="38"/>
      <c r="BT751" s="38"/>
      <c r="BU751" s="38"/>
      <c r="BV751" s="38"/>
      <c r="BW751" s="38"/>
      <c r="BX751" s="38"/>
      <c r="BY751" s="38"/>
      <c r="BZ751" s="38"/>
      <c r="CA751" s="38"/>
      <c r="CB751" s="38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/>
      <c r="CO751"/>
      <c r="CP751"/>
      <c r="CQ751"/>
      <c r="CR751"/>
      <c r="CS751"/>
      <c r="CT751"/>
      <c r="CU751"/>
      <c r="CV751" s="34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11" customFormat="1" ht="18.75">
      <c r="A752" s="12"/>
      <c r="B752" s="35"/>
      <c r="C752" s="35"/>
      <c r="D752" s="36"/>
      <c r="E752" s="36"/>
      <c r="F752" s="36"/>
      <c r="G752" s="36"/>
      <c r="H752" s="36"/>
      <c r="I752" s="36"/>
      <c r="J752" s="41"/>
      <c r="K752" s="36"/>
      <c r="L752" s="36"/>
      <c r="M752" s="36"/>
      <c r="N752" s="36"/>
      <c r="O752" s="44"/>
      <c r="P752" s="43"/>
      <c r="Q752" s="36"/>
      <c r="R752" s="37"/>
      <c r="S752" s="37"/>
      <c r="T752" s="37"/>
      <c r="U752" s="37"/>
      <c r="V752" s="37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9"/>
      <c r="AI752" s="39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8"/>
      <c r="BQ752" s="38"/>
      <c r="BR752" s="38"/>
      <c r="BS752" s="38"/>
      <c r="BT752" s="38"/>
      <c r="BU752" s="38"/>
      <c r="BV752" s="38"/>
      <c r="BW752" s="38"/>
      <c r="BX752" s="38"/>
      <c r="BY752" s="38"/>
      <c r="BZ752" s="38"/>
      <c r="CA752" s="38"/>
      <c r="CB752" s="38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/>
      <c r="CO752"/>
      <c r="CP752"/>
      <c r="CQ752"/>
      <c r="CR752"/>
      <c r="CS752"/>
      <c r="CT752"/>
      <c r="CU752"/>
      <c r="CV752" s="34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11" customFormat="1" ht="18.75">
      <c r="A753" s="12"/>
      <c r="B753" s="35"/>
      <c r="C753" s="35"/>
      <c r="D753" s="36"/>
      <c r="E753" s="36"/>
      <c r="F753" s="36"/>
      <c r="G753" s="36"/>
      <c r="H753" s="36"/>
      <c r="I753" s="36"/>
      <c r="J753" s="41"/>
      <c r="K753" s="36"/>
      <c r="L753" s="36"/>
      <c r="M753" s="36"/>
      <c r="N753" s="36"/>
      <c r="O753" s="44"/>
      <c r="P753" s="43"/>
      <c r="Q753" s="36"/>
      <c r="R753" s="37"/>
      <c r="S753" s="37"/>
      <c r="T753" s="37"/>
      <c r="U753" s="37"/>
      <c r="V753" s="37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9"/>
      <c r="AI753" s="39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8"/>
      <c r="BU753" s="38"/>
      <c r="BV753" s="38"/>
      <c r="BW753" s="38"/>
      <c r="BX753" s="38"/>
      <c r="BY753" s="38"/>
      <c r="BZ753" s="38"/>
      <c r="CA753" s="38"/>
      <c r="CB753" s="38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/>
      <c r="CO753"/>
      <c r="CP753"/>
      <c r="CQ753"/>
      <c r="CR753"/>
      <c r="CS753"/>
      <c r="CT753"/>
      <c r="CU753"/>
      <c r="CV753" s="34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11" customFormat="1" ht="18.75">
      <c r="A754" s="12"/>
      <c r="B754" s="35"/>
      <c r="C754" s="35"/>
      <c r="D754" s="36"/>
      <c r="E754" s="36"/>
      <c r="F754" s="36"/>
      <c r="G754" s="36"/>
      <c r="H754" s="36"/>
      <c r="I754" s="36"/>
      <c r="J754" s="41"/>
      <c r="K754" s="36"/>
      <c r="L754" s="36"/>
      <c r="M754" s="36"/>
      <c r="N754" s="36"/>
      <c r="O754" s="44"/>
      <c r="P754" s="43"/>
      <c r="Q754" s="36"/>
      <c r="R754" s="37"/>
      <c r="S754" s="37"/>
      <c r="T754" s="37"/>
      <c r="U754" s="37"/>
      <c r="V754" s="37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9"/>
      <c r="AI754" s="39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8"/>
      <c r="BU754" s="38"/>
      <c r="BV754" s="38"/>
      <c r="BW754" s="38"/>
      <c r="BX754" s="38"/>
      <c r="BY754" s="38"/>
      <c r="BZ754" s="38"/>
      <c r="CA754" s="38"/>
      <c r="CB754" s="38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/>
      <c r="CO754"/>
      <c r="CP754"/>
      <c r="CQ754"/>
      <c r="CR754"/>
      <c r="CS754"/>
      <c r="CT754"/>
      <c r="CU754"/>
      <c r="CV754" s="3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11" customFormat="1" ht="18.75">
      <c r="A755" s="12"/>
      <c r="B755" s="35"/>
      <c r="C755" s="35"/>
      <c r="D755" s="36"/>
      <c r="E755" s="36"/>
      <c r="F755" s="36"/>
      <c r="G755" s="36"/>
      <c r="H755" s="36"/>
      <c r="I755" s="36"/>
      <c r="J755" s="41"/>
      <c r="K755" s="36"/>
      <c r="L755" s="36"/>
      <c r="M755" s="36"/>
      <c r="N755" s="36"/>
      <c r="O755" s="44"/>
      <c r="P755" s="43"/>
      <c r="Q755" s="36"/>
      <c r="R755" s="37"/>
      <c r="S755" s="37"/>
      <c r="T755" s="37"/>
      <c r="U755" s="37"/>
      <c r="V755" s="37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9"/>
      <c r="AI755" s="39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  <c r="BP755" s="38"/>
      <c r="BQ755" s="38"/>
      <c r="BR755" s="38"/>
      <c r="BS755" s="38"/>
      <c r="BT755" s="38"/>
      <c r="BU755" s="38"/>
      <c r="BV755" s="38"/>
      <c r="BW755" s="38"/>
      <c r="BX755" s="38"/>
      <c r="BY755" s="38"/>
      <c r="BZ755" s="38"/>
      <c r="CA755" s="38"/>
      <c r="CB755" s="38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/>
      <c r="CO755"/>
      <c r="CP755"/>
      <c r="CQ755"/>
      <c r="CR755"/>
      <c r="CS755"/>
      <c r="CT755"/>
      <c r="CU755"/>
      <c r="CV755" s="34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11" customFormat="1" ht="18.75">
      <c r="A756" s="12"/>
      <c r="B756" s="35"/>
      <c r="C756" s="35"/>
      <c r="D756" s="36"/>
      <c r="E756" s="36"/>
      <c r="F756" s="36"/>
      <c r="G756" s="36"/>
      <c r="H756" s="36"/>
      <c r="I756" s="36"/>
      <c r="J756" s="41"/>
      <c r="K756" s="36"/>
      <c r="L756" s="36"/>
      <c r="M756" s="36"/>
      <c r="N756" s="36"/>
      <c r="O756" s="44"/>
      <c r="P756" s="43"/>
      <c r="Q756" s="36"/>
      <c r="R756" s="37"/>
      <c r="S756" s="37"/>
      <c r="T756" s="37"/>
      <c r="U756" s="37"/>
      <c r="V756" s="37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9"/>
      <c r="AI756" s="39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8"/>
      <c r="BS756" s="38"/>
      <c r="BT756" s="38"/>
      <c r="BU756" s="38"/>
      <c r="BV756" s="38"/>
      <c r="BW756" s="38"/>
      <c r="BX756" s="38"/>
      <c r="BY756" s="38"/>
      <c r="BZ756" s="38"/>
      <c r="CA756" s="38"/>
      <c r="CB756" s="38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/>
      <c r="CO756"/>
      <c r="CP756"/>
      <c r="CQ756"/>
      <c r="CR756"/>
      <c r="CS756"/>
      <c r="CT756"/>
      <c r="CU756"/>
      <c r="CV756" s="34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11" customFormat="1" ht="18.75">
      <c r="A757" s="12"/>
      <c r="B757" s="35"/>
      <c r="C757" s="35"/>
      <c r="D757" s="36"/>
      <c r="E757" s="36"/>
      <c r="F757" s="36"/>
      <c r="G757" s="36"/>
      <c r="H757" s="36"/>
      <c r="I757" s="36"/>
      <c r="J757" s="41"/>
      <c r="K757" s="36"/>
      <c r="L757" s="36"/>
      <c r="M757" s="36"/>
      <c r="N757" s="36"/>
      <c r="O757" s="44"/>
      <c r="P757" s="43"/>
      <c r="Q757" s="36"/>
      <c r="R757" s="37"/>
      <c r="S757" s="37"/>
      <c r="T757" s="37"/>
      <c r="U757" s="37"/>
      <c r="V757" s="37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9"/>
      <c r="AI757" s="39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8"/>
      <c r="BQ757" s="38"/>
      <c r="BR757" s="38"/>
      <c r="BS757" s="38"/>
      <c r="BT757" s="38"/>
      <c r="BU757" s="38"/>
      <c r="BV757" s="38"/>
      <c r="BW757" s="38"/>
      <c r="BX757" s="38"/>
      <c r="BY757" s="38"/>
      <c r="BZ757" s="38"/>
      <c r="CA757" s="38"/>
      <c r="CB757" s="38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/>
      <c r="CO757"/>
      <c r="CP757"/>
      <c r="CQ757"/>
      <c r="CR757"/>
      <c r="CS757"/>
      <c r="CT757"/>
      <c r="CU757"/>
      <c r="CV757" s="34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11" customFormat="1" ht="18.75">
      <c r="A758" s="12"/>
      <c r="B758" s="35"/>
      <c r="C758" s="35"/>
      <c r="D758" s="36"/>
      <c r="E758" s="36"/>
      <c r="F758" s="36"/>
      <c r="G758" s="36"/>
      <c r="H758" s="36"/>
      <c r="I758" s="36"/>
      <c r="J758" s="41"/>
      <c r="K758" s="36"/>
      <c r="L758" s="36"/>
      <c r="M758" s="36"/>
      <c r="N758" s="36"/>
      <c r="O758" s="44"/>
      <c r="P758" s="43"/>
      <c r="Q758" s="36"/>
      <c r="R758" s="37"/>
      <c r="S758" s="37"/>
      <c r="T758" s="37"/>
      <c r="U758" s="37"/>
      <c r="V758" s="37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9"/>
      <c r="AI758" s="39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  <c r="BP758" s="38"/>
      <c r="BQ758" s="38"/>
      <c r="BR758" s="38"/>
      <c r="BS758" s="38"/>
      <c r="BT758" s="38"/>
      <c r="BU758" s="38"/>
      <c r="BV758" s="38"/>
      <c r="BW758" s="38"/>
      <c r="BX758" s="38"/>
      <c r="BY758" s="38"/>
      <c r="BZ758" s="38"/>
      <c r="CA758" s="38"/>
      <c r="CB758" s="38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/>
      <c r="CO758"/>
      <c r="CP758"/>
      <c r="CQ758"/>
      <c r="CR758"/>
      <c r="CS758"/>
      <c r="CT758"/>
      <c r="CU758"/>
      <c r="CV758" s="34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11" customFormat="1" ht="18.75">
      <c r="A759" s="12"/>
      <c r="B759" s="35"/>
      <c r="C759" s="35"/>
      <c r="D759" s="36"/>
      <c r="E759" s="36"/>
      <c r="F759" s="36"/>
      <c r="G759" s="36"/>
      <c r="H759" s="36"/>
      <c r="I759" s="36"/>
      <c r="J759" s="41"/>
      <c r="K759" s="36"/>
      <c r="L759" s="36"/>
      <c r="M759" s="36"/>
      <c r="N759" s="36"/>
      <c r="O759" s="44"/>
      <c r="P759" s="43"/>
      <c r="Q759" s="36"/>
      <c r="R759" s="37"/>
      <c r="S759" s="37"/>
      <c r="T759" s="37"/>
      <c r="U759" s="37"/>
      <c r="V759" s="37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9"/>
      <c r="AI759" s="39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8"/>
      <c r="BQ759" s="38"/>
      <c r="BR759" s="38"/>
      <c r="BS759" s="38"/>
      <c r="BT759" s="38"/>
      <c r="BU759" s="38"/>
      <c r="BV759" s="38"/>
      <c r="BW759" s="38"/>
      <c r="BX759" s="38"/>
      <c r="BY759" s="38"/>
      <c r="BZ759" s="38"/>
      <c r="CA759" s="38"/>
      <c r="CB759" s="38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/>
      <c r="CO759"/>
      <c r="CP759"/>
      <c r="CQ759"/>
      <c r="CR759"/>
      <c r="CS759"/>
      <c r="CT759"/>
      <c r="CU759"/>
      <c r="CV759" s="34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11" customFormat="1" ht="18.75">
      <c r="A760" s="12"/>
      <c r="B760" s="35"/>
      <c r="C760" s="35"/>
      <c r="D760" s="36"/>
      <c r="E760" s="36"/>
      <c r="F760" s="36"/>
      <c r="G760" s="36"/>
      <c r="H760" s="36"/>
      <c r="I760" s="36"/>
      <c r="J760" s="41"/>
      <c r="K760" s="36"/>
      <c r="L760" s="36"/>
      <c r="M760" s="36"/>
      <c r="N760" s="36"/>
      <c r="O760" s="44"/>
      <c r="P760" s="43"/>
      <c r="Q760" s="36"/>
      <c r="R760" s="37"/>
      <c r="S760" s="37"/>
      <c r="T760" s="37"/>
      <c r="U760" s="37"/>
      <c r="V760" s="37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9"/>
      <c r="AI760" s="39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8"/>
      <c r="BQ760" s="38"/>
      <c r="BR760" s="38"/>
      <c r="BS760" s="38"/>
      <c r="BT760" s="38"/>
      <c r="BU760" s="38"/>
      <c r="BV760" s="38"/>
      <c r="BW760" s="38"/>
      <c r="BX760" s="38"/>
      <c r="BY760" s="38"/>
      <c r="BZ760" s="38"/>
      <c r="CA760" s="38"/>
      <c r="CB760" s="38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/>
      <c r="CO760"/>
      <c r="CP760"/>
      <c r="CQ760"/>
      <c r="CR760"/>
      <c r="CS760"/>
      <c r="CT760"/>
      <c r="CU760"/>
      <c r="CV760" s="34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11" customFormat="1" ht="18.75">
      <c r="A761" s="12"/>
      <c r="B761" s="35"/>
      <c r="C761" s="35"/>
      <c r="D761" s="36"/>
      <c r="E761" s="36"/>
      <c r="F761" s="36"/>
      <c r="G761" s="36"/>
      <c r="H761" s="36"/>
      <c r="I761" s="36"/>
      <c r="J761" s="41"/>
      <c r="K761" s="36"/>
      <c r="L761" s="36"/>
      <c r="M761" s="36"/>
      <c r="N761" s="36"/>
      <c r="O761" s="44"/>
      <c r="P761" s="43"/>
      <c r="Q761" s="36"/>
      <c r="R761" s="37"/>
      <c r="S761" s="37"/>
      <c r="T761" s="37"/>
      <c r="U761" s="37"/>
      <c r="V761" s="37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9"/>
      <c r="AI761" s="39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8"/>
      <c r="BQ761" s="38"/>
      <c r="BR761" s="38"/>
      <c r="BS761" s="38"/>
      <c r="BT761" s="38"/>
      <c r="BU761" s="38"/>
      <c r="BV761" s="38"/>
      <c r="BW761" s="38"/>
      <c r="BX761" s="38"/>
      <c r="BY761" s="38"/>
      <c r="BZ761" s="38"/>
      <c r="CA761" s="38"/>
      <c r="CB761" s="38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/>
      <c r="CO761"/>
      <c r="CP761"/>
      <c r="CQ761"/>
      <c r="CR761"/>
      <c r="CS761"/>
      <c r="CT761"/>
      <c r="CU761"/>
      <c r="CV761" s="34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11" customFormat="1" ht="18.75">
      <c r="A762" s="12"/>
      <c r="B762" s="35"/>
      <c r="C762" s="35"/>
      <c r="D762" s="36"/>
      <c r="E762" s="36"/>
      <c r="F762" s="36"/>
      <c r="G762" s="36"/>
      <c r="H762" s="36"/>
      <c r="I762" s="36"/>
      <c r="J762" s="41"/>
      <c r="K762" s="36"/>
      <c r="L762" s="36"/>
      <c r="M762" s="36"/>
      <c r="N762" s="36"/>
      <c r="O762" s="44"/>
      <c r="P762" s="43"/>
      <c r="Q762" s="36"/>
      <c r="R762" s="37"/>
      <c r="S762" s="37"/>
      <c r="T762" s="37"/>
      <c r="U762" s="37"/>
      <c r="V762" s="37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9"/>
      <c r="AI762" s="39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  <c r="BP762" s="38"/>
      <c r="BQ762" s="38"/>
      <c r="BR762" s="38"/>
      <c r="BS762" s="38"/>
      <c r="BT762" s="38"/>
      <c r="BU762" s="38"/>
      <c r="BV762" s="38"/>
      <c r="BW762" s="38"/>
      <c r="BX762" s="38"/>
      <c r="BY762" s="38"/>
      <c r="BZ762" s="38"/>
      <c r="CA762" s="38"/>
      <c r="CB762" s="38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/>
      <c r="CO762"/>
      <c r="CP762"/>
      <c r="CQ762"/>
      <c r="CR762"/>
      <c r="CS762"/>
      <c r="CT762"/>
      <c r="CU762"/>
      <c r="CV762" s="34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11" customFormat="1" ht="18.75">
      <c r="A763" s="12"/>
      <c r="B763" s="35"/>
      <c r="C763" s="35"/>
      <c r="D763" s="36"/>
      <c r="E763" s="36"/>
      <c r="F763" s="36"/>
      <c r="G763" s="36"/>
      <c r="H763" s="36"/>
      <c r="I763" s="36"/>
      <c r="J763" s="41"/>
      <c r="K763" s="36"/>
      <c r="L763" s="36"/>
      <c r="M763" s="36"/>
      <c r="N763" s="36"/>
      <c r="O763" s="44"/>
      <c r="P763" s="43"/>
      <c r="Q763" s="36"/>
      <c r="R763" s="37"/>
      <c r="S763" s="37"/>
      <c r="T763" s="37"/>
      <c r="U763" s="37"/>
      <c r="V763" s="37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9"/>
      <c r="AI763" s="39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  <c r="BP763" s="38"/>
      <c r="BQ763" s="38"/>
      <c r="BR763" s="38"/>
      <c r="BS763" s="38"/>
      <c r="BT763" s="38"/>
      <c r="BU763" s="38"/>
      <c r="BV763" s="38"/>
      <c r="BW763" s="38"/>
      <c r="BX763" s="38"/>
      <c r="BY763" s="38"/>
      <c r="BZ763" s="38"/>
      <c r="CA763" s="38"/>
      <c r="CB763" s="38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/>
      <c r="CO763"/>
      <c r="CP763"/>
      <c r="CQ763"/>
      <c r="CR763"/>
      <c r="CS763"/>
      <c r="CT763"/>
      <c r="CU763"/>
      <c r="CV763" s="34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11" customFormat="1" ht="18.75">
      <c r="A764" s="12"/>
      <c r="B764" s="35"/>
      <c r="C764" s="35"/>
      <c r="D764" s="36"/>
      <c r="E764" s="36"/>
      <c r="F764" s="36"/>
      <c r="G764" s="36"/>
      <c r="H764" s="36"/>
      <c r="I764" s="36"/>
      <c r="J764" s="41"/>
      <c r="K764" s="36"/>
      <c r="L764" s="36"/>
      <c r="M764" s="36"/>
      <c r="N764" s="36"/>
      <c r="O764" s="44"/>
      <c r="P764" s="43"/>
      <c r="Q764" s="36"/>
      <c r="R764" s="37"/>
      <c r="S764" s="37"/>
      <c r="T764" s="37"/>
      <c r="U764" s="37"/>
      <c r="V764" s="37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9"/>
      <c r="AI764" s="39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8"/>
      <c r="BQ764" s="38"/>
      <c r="BR764" s="38"/>
      <c r="BS764" s="38"/>
      <c r="BT764" s="38"/>
      <c r="BU764" s="38"/>
      <c r="BV764" s="38"/>
      <c r="BW764" s="38"/>
      <c r="BX764" s="38"/>
      <c r="BY764" s="38"/>
      <c r="BZ764" s="38"/>
      <c r="CA764" s="38"/>
      <c r="CB764" s="38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/>
      <c r="CO764"/>
      <c r="CP764"/>
      <c r="CQ764"/>
      <c r="CR764"/>
      <c r="CS764"/>
      <c r="CT764"/>
      <c r="CU764"/>
      <c r="CV764" s="3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11" customFormat="1" ht="18.75">
      <c r="A765" s="12"/>
      <c r="B765" s="35"/>
      <c r="C765" s="35"/>
      <c r="D765" s="36"/>
      <c r="E765" s="36"/>
      <c r="F765" s="36"/>
      <c r="G765" s="36"/>
      <c r="H765" s="36"/>
      <c r="I765" s="36"/>
      <c r="J765" s="41"/>
      <c r="K765" s="36"/>
      <c r="L765" s="36"/>
      <c r="M765" s="36"/>
      <c r="N765" s="36"/>
      <c r="O765" s="44"/>
      <c r="P765" s="43"/>
      <c r="Q765" s="36"/>
      <c r="R765" s="37"/>
      <c r="S765" s="37"/>
      <c r="T765" s="37"/>
      <c r="U765" s="37"/>
      <c r="V765" s="37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9"/>
      <c r="AI765" s="39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8"/>
      <c r="BQ765" s="38"/>
      <c r="BR765" s="38"/>
      <c r="BS765" s="38"/>
      <c r="BT765" s="38"/>
      <c r="BU765" s="38"/>
      <c r="BV765" s="38"/>
      <c r="BW765" s="38"/>
      <c r="BX765" s="38"/>
      <c r="BY765" s="38"/>
      <c r="BZ765" s="38"/>
      <c r="CA765" s="38"/>
      <c r="CB765" s="38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/>
      <c r="CO765"/>
      <c r="CP765"/>
      <c r="CQ765"/>
      <c r="CR765"/>
      <c r="CS765"/>
      <c r="CT765"/>
      <c r="CU765"/>
      <c r="CV765" s="34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11" customFormat="1" ht="18.75">
      <c r="A766" s="12"/>
      <c r="B766" s="35"/>
      <c r="C766" s="35"/>
      <c r="D766" s="36"/>
      <c r="E766" s="36"/>
      <c r="F766" s="36"/>
      <c r="G766" s="36"/>
      <c r="H766" s="36"/>
      <c r="I766" s="36"/>
      <c r="J766" s="41"/>
      <c r="K766" s="36"/>
      <c r="L766" s="36"/>
      <c r="M766" s="36"/>
      <c r="N766" s="36"/>
      <c r="O766" s="58"/>
      <c r="P766" s="43"/>
      <c r="Q766" s="36"/>
      <c r="R766" s="37"/>
      <c r="S766" s="37"/>
      <c r="T766" s="37"/>
      <c r="U766" s="37"/>
      <c r="V766" s="37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9"/>
      <c r="AI766" s="39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8"/>
      <c r="BQ766" s="38"/>
      <c r="BR766" s="38"/>
      <c r="BS766" s="38"/>
      <c r="BT766" s="38"/>
      <c r="BU766" s="38"/>
      <c r="BV766" s="38"/>
      <c r="BW766" s="38"/>
      <c r="BX766" s="38"/>
      <c r="BY766" s="38"/>
      <c r="BZ766" s="38"/>
      <c r="CA766" s="38"/>
      <c r="CB766" s="38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/>
      <c r="CO766"/>
      <c r="CP766"/>
      <c r="CQ766"/>
      <c r="CR766"/>
      <c r="CS766"/>
      <c r="CT766"/>
      <c r="CU766"/>
      <c r="CV766" s="34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11" customFormat="1" ht="18.75">
      <c r="A767" s="12"/>
      <c r="B767" s="35"/>
      <c r="C767" s="35"/>
      <c r="D767" s="36"/>
      <c r="E767" s="36"/>
      <c r="F767" s="36"/>
      <c r="G767" s="36"/>
      <c r="H767" s="36"/>
      <c r="I767" s="36"/>
      <c r="J767" s="41"/>
      <c r="K767" s="36"/>
      <c r="L767" s="36"/>
      <c r="M767" s="36"/>
      <c r="N767" s="36"/>
      <c r="O767" s="44"/>
      <c r="P767" s="43"/>
      <c r="Q767" s="36"/>
      <c r="R767" s="37"/>
      <c r="S767" s="37"/>
      <c r="T767" s="37"/>
      <c r="U767" s="37"/>
      <c r="V767" s="37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9"/>
      <c r="AI767" s="39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8"/>
      <c r="BQ767" s="38"/>
      <c r="BR767" s="38"/>
      <c r="BS767" s="38"/>
      <c r="BT767" s="38"/>
      <c r="BU767" s="38"/>
      <c r="BV767" s="38"/>
      <c r="BW767" s="38"/>
      <c r="BX767" s="38"/>
      <c r="BY767" s="38"/>
      <c r="BZ767" s="38"/>
      <c r="CA767" s="38"/>
      <c r="CB767" s="38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/>
      <c r="CO767"/>
      <c r="CP767"/>
      <c r="CQ767"/>
      <c r="CR767"/>
      <c r="CS767"/>
      <c r="CT767"/>
      <c r="CU767"/>
      <c r="CV767" s="34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11" customFormat="1" ht="18.75">
      <c r="A768" s="12"/>
      <c r="B768" s="35"/>
      <c r="C768" s="35"/>
      <c r="D768" s="36"/>
      <c r="E768" s="36"/>
      <c r="F768" s="36"/>
      <c r="G768" s="36"/>
      <c r="H768" s="36"/>
      <c r="I768" s="36"/>
      <c r="J768" s="41"/>
      <c r="K768" s="36"/>
      <c r="L768" s="36"/>
      <c r="M768" s="36"/>
      <c r="N768" s="36"/>
      <c r="O768" s="58"/>
      <c r="P768" s="43"/>
      <c r="Q768" s="36"/>
      <c r="R768" s="37"/>
      <c r="S768" s="37"/>
      <c r="T768" s="37"/>
      <c r="U768" s="37"/>
      <c r="V768" s="37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9"/>
      <c r="AI768" s="39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8"/>
      <c r="BS768" s="38"/>
      <c r="BT768" s="38"/>
      <c r="BU768" s="38"/>
      <c r="BV768" s="38"/>
      <c r="BW768" s="38"/>
      <c r="BX768" s="38"/>
      <c r="BY768" s="38"/>
      <c r="BZ768" s="38"/>
      <c r="CA768" s="38"/>
      <c r="CB768" s="38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/>
      <c r="CO768"/>
      <c r="CP768"/>
      <c r="CQ768"/>
      <c r="CR768"/>
      <c r="CS768"/>
      <c r="CT768"/>
      <c r="CU768"/>
      <c r="CV768" s="34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11" customFormat="1" ht="18.75">
      <c r="A769" s="12"/>
      <c r="B769" s="35"/>
      <c r="C769" s="35"/>
      <c r="D769" s="36"/>
      <c r="E769" s="36"/>
      <c r="F769" s="36"/>
      <c r="G769" s="36"/>
      <c r="H769" s="36"/>
      <c r="I769" s="36"/>
      <c r="J769" s="41"/>
      <c r="K769" s="36"/>
      <c r="L769" s="36"/>
      <c r="M769" s="36"/>
      <c r="N769" s="36"/>
      <c r="O769" s="58"/>
      <c r="P769" s="43"/>
      <c r="Q769" s="36"/>
      <c r="R769" s="37"/>
      <c r="S769" s="37"/>
      <c r="T769" s="37"/>
      <c r="U769" s="37"/>
      <c r="V769" s="37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9"/>
      <c r="AI769" s="39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8"/>
      <c r="BS769" s="38"/>
      <c r="BT769" s="38"/>
      <c r="BU769" s="38"/>
      <c r="BV769" s="38"/>
      <c r="BW769" s="38"/>
      <c r="BX769" s="38"/>
      <c r="BY769" s="38"/>
      <c r="BZ769" s="38"/>
      <c r="CA769" s="38"/>
      <c r="CB769" s="38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/>
      <c r="CO769"/>
      <c r="CP769"/>
      <c r="CQ769"/>
      <c r="CR769"/>
      <c r="CS769"/>
      <c r="CT769"/>
      <c r="CU769"/>
      <c r="CV769" s="34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11" customFormat="1" ht="18.75">
      <c r="A770" s="12"/>
      <c r="B770" s="35"/>
      <c r="C770" s="35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7"/>
      <c r="S770" s="37"/>
      <c r="T770" s="37"/>
      <c r="U770" s="37"/>
      <c r="V770" s="37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9"/>
      <c r="AI770" s="39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8"/>
      <c r="BP770" s="38"/>
      <c r="BQ770" s="38"/>
      <c r="BR770" s="38"/>
      <c r="BS770" s="38"/>
      <c r="BT770" s="38"/>
      <c r="BU770" s="38"/>
      <c r="BV770" s="38"/>
      <c r="BW770" s="38"/>
      <c r="BX770" s="38"/>
      <c r="BY770" s="38"/>
      <c r="BZ770" s="38"/>
      <c r="CA770" s="38"/>
      <c r="CB770" s="38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/>
      <c r="CO770"/>
      <c r="CP770"/>
      <c r="CQ770"/>
      <c r="CR770"/>
      <c r="CS770"/>
      <c r="CT770"/>
      <c r="CU770"/>
      <c r="CV770" s="34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11" customFormat="1" ht="18.75">
      <c r="A771" s="12"/>
      <c r="B771" s="35"/>
      <c r="C771" s="35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7"/>
      <c r="S771" s="37"/>
      <c r="T771" s="37"/>
      <c r="U771" s="37"/>
      <c r="V771" s="37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9"/>
      <c r="AI771" s="39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8"/>
      <c r="BQ771" s="38"/>
      <c r="BR771" s="38"/>
      <c r="BS771" s="38"/>
      <c r="BT771" s="38"/>
      <c r="BU771" s="38"/>
      <c r="BV771" s="38"/>
      <c r="BW771" s="38"/>
      <c r="BX771" s="38"/>
      <c r="BY771" s="38"/>
      <c r="BZ771" s="38"/>
      <c r="CA771" s="38"/>
      <c r="CB771" s="38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/>
      <c r="CO771"/>
      <c r="CP771"/>
      <c r="CQ771"/>
      <c r="CR771"/>
      <c r="CS771"/>
      <c r="CT771"/>
      <c r="CU771"/>
      <c r="CV771" s="34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2:80" ht="18.75">
      <c r="B772" s="35"/>
      <c r="C772" s="35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7"/>
      <c r="S772" s="37"/>
      <c r="T772" s="37"/>
      <c r="U772" s="37"/>
      <c r="V772" s="37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9"/>
      <c r="AI772" s="39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  <c r="BL772" s="38"/>
      <c r="BM772" s="38"/>
      <c r="BN772" s="38"/>
      <c r="BO772" s="38"/>
      <c r="BP772" s="38"/>
      <c r="BQ772" s="38"/>
      <c r="BR772" s="38"/>
      <c r="BS772" s="38"/>
      <c r="BT772" s="38"/>
      <c r="BU772" s="38"/>
      <c r="BV772" s="38"/>
      <c r="BW772" s="38"/>
      <c r="BX772" s="38"/>
      <c r="BY772" s="38"/>
      <c r="BZ772" s="38"/>
      <c r="CA772" s="38"/>
      <c r="CB772" s="38"/>
    </row>
    <row r="773" spans="2:80" ht="18.75">
      <c r="B773" s="35"/>
      <c r="C773" s="35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7"/>
      <c r="S773" s="37"/>
      <c r="T773" s="37"/>
      <c r="U773" s="37"/>
      <c r="V773" s="37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9"/>
      <c r="AI773" s="39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  <c r="BO773" s="38"/>
      <c r="BP773" s="38"/>
      <c r="BQ773" s="38"/>
      <c r="BR773" s="38"/>
      <c r="BS773" s="38"/>
      <c r="BT773" s="38"/>
      <c r="BU773" s="38"/>
      <c r="BV773" s="38"/>
      <c r="BW773" s="38"/>
      <c r="BX773" s="38"/>
      <c r="BY773" s="38"/>
      <c r="BZ773" s="38"/>
      <c r="CA773" s="38"/>
      <c r="CB773" s="38"/>
    </row>
    <row r="774" spans="2:80" ht="18.75">
      <c r="B774" s="35"/>
      <c r="C774" s="35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7"/>
      <c r="S774" s="37"/>
      <c r="T774" s="37"/>
      <c r="U774" s="37"/>
      <c r="V774" s="37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9"/>
      <c r="AI774" s="39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  <c r="BO774" s="38"/>
      <c r="BP774" s="38"/>
      <c r="BQ774" s="38"/>
      <c r="BR774" s="38"/>
      <c r="BS774" s="38"/>
      <c r="BT774" s="38"/>
      <c r="BU774" s="38"/>
      <c r="BV774" s="38"/>
      <c r="BW774" s="38"/>
      <c r="BX774" s="38"/>
      <c r="BY774" s="38"/>
      <c r="BZ774" s="38"/>
      <c r="CA774" s="38"/>
      <c r="CB774" s="38"/>
    </row>
    <row r="775" spans="2:80" ht="18.75">
      <c r="B775" s="35"/>
      <c r="C775" s="35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7"/>
      <c r="S775" s="37"/>
      <c r="T775" s="37"/>
      <c r="U775" s="37"/>
      <c r="V775" s="37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9"/>
      <c r="AI775" s="39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8"/>
      <c r="BQ775" s="38"/>
      <c r="BR775" s="38"/>
      <c r="BS775" s="38"/>
      <c r="BT775" s="38"/>
      <c r="BU775" s="38"/>
      <c r="BV775" s="38"/>
      <c r="BW775" s="38"/>
      <c r="BX775" s="38"/>
      <c r="BY775" s="38"/>
      <c r="BZ775" s="38"/>
      <c r="CA775" s="38"/>
      <c r="CB775" s="38"/>
    </row>
    <row r="776" spans="2:80" ht="18.75">
      <c r="B776" s="35"/>
      <c r="C776" s="35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7"/>
      <c r="S776" s="37"/>
      <c r="T776" s="37"/>
      <c r="U776" s="37"/>
      <c r="V776" s="37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9"/>
      <c r="AI776" s="39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  <c r="BG776" s="38"/>
      <c r="BH776" s="38"/>
      <c r="BI776" s="38"/>
      <c r="BJ776" s="38"/>
      <c r="BK776" s="38"/>
      <c r="BL776" s="38"/>
      <c r="BM776" s="38"/>
      <c r="BN776" s="38"/>
      <c r="BO776" s="38"/>
      <c r="BP776" s="38"/>
      <c r="BQ776" s="38"/>
      <c r="BR776" s="38"/>
      <c r="BS776" s="38"/>
      <c r="BT776" s="38"/>
      <c r="BU776" s="38"/>
      <c r="BV776" s="38"/>
      <c r="BW776" s="38"/>
      <c r="BX776" s="38"/>
      <c r="BY776" s="38"/>
      <c r="BZ776" s="38"/>
      <c r="CA776" s="38"/>
      <c r="CB776" s="38"/>
    </row>
    <row r="777" spans="2:80" ht="18.75">
      <c r="B777" s="35"/>
      <c r="C777" s="35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7"/>
      <c r="S777" s="37"/>
      <c r="T777" s="37"/>
      <c r="U777" s="37"/>
      <c r="V777" s="37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9"/>
      <c r="AI777" s="39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  <c r="BL777" s="38"/>
      <c r="BM777" s="38"/>
      <c r="BN777" s="38"/>
      <c r="BO777" s="38"/>
      <c r="BP777" s="38"/>
      <c r="BQ777" s="38"/>
      <c r="BR777" s="38"/>
      <c r="BS777" s="38"/>
      <c r="BT777" s="38"/>
      <c r="BU777" s="38"/>
      <c r="BV777" s="38"/>
      <c r="BW777" s="38"/>
      <c r="BX777" s="38"/>
      <c r="BY777" s="38"/>
      <c r="BZ777" s="38"/>
      <c r="CA777" s="38"/>
      <c r="CB777" s="38"/>
    </row>
    <row r="778" spans="2:80" ht="18.75">
      <c r="B778" s="35"/>
      <c r="C778" s="35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7"/>
      <c r="S778" s="37"/>
      <c r="T778" s="37"/>
      <c r="U778" s="37"/>
      <c r="V778" s="37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9"/>
      <c r="AI778" s="39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  <c r="BO778" s="38"/>
      <c r="BP778" s="38"/>
      <c r="BQ778" s="38"/>
      <c r="BR778" s="38"/>
      <c r="BS778" s="38"/>
      <c r="BT778" s="38"/>
      <c r="BU778" s="38"/>
      <c r="BV778" s="38"/>
      <c r="BW778" s="38"/>
      <c r="BX778" s="38"/>
      <c r="BY778" s="38"/>
      <c r="BZ778" s="38"/>
      <c r="CA778" s="38"/>
      <c r="CB778" s="38"/>
    </row>
    <row r="779" spans="2:80" ht="18.75">
      <c r="B779" s="35"/>
      <c r="C779" s="35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7"/>
      <c r="S779" s="37"/>
      <c r="T779" s="37"/>
      <c r="U779" s="37"/>
      <c r="V779" s="37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9"/>
      <c r="AI779" s="39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  <c r="BO779" s="38"/>
      <c r="BP779" s="38"/>
      <c r="BQ779" s="38"/>
      <c r="BR779" s="38"/>
      <c r="BS779" s="38"/>
      <c r="BT779" s="38"/>
      <c r="BU779" s="38"/>
      <c r="BV779" s="38"/>
      <c r="BW779" s="38"/>
      <c r="BX779" s="38"/>
      <c r="BY779" s="38"/>
      <c r="BZ779" s="38"/>
      <c r="CA779" s="38"/>
      <c r="CB779" s="38"/>
    </row>
    <row r="780" spans="2:80" ht="18.75">
      <c r="B780" s="35"/>
      <c r="C780" s="35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7"/>
      <c r="S780" s="37"/>
      <c r="T780" s="37"/>
      <c r="U780" s="37"/>
      <c r="V780" s="37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9"/>
      <c r="AI780" s="39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  <c r="BL780" s="38"/>
      <c r="BM780" s="38"/>
      <c r="BN780" s="38"/>
      <c r="BO780" s="38"/>
      <c r="BP780" s="38"/>
      <c r="BQ780" s="38"/>
      <c r="BR780" s="38"/>
      <c r="BS780" s="38"/>
      <c r="BT780" s="38"/>
      <c r="BU780" s="38"/>
      <c r="BV780" s="38"/>
      <c r="BW780" s="38"/>
      <c r="BX780" s="38"/>
      <c r="BY780" s="38"/>
      <c r="BZ780" s="38"/>
      <c r="CA780" s="38"/>
      <c r="CB780" s="38"/>
    </row>
    <row r="781" spans="2:80" ht="18.75">
      <c r="B781" s="35"/>
      <c r="C781" s="35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7"/>
      <c r="S781" s="37"/>
      <c r="T781" s="37"/>
      <c r="U781" s="37"/>
      <c r="V781" s="37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9"/>
      <c r="AI781" s="39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8"/>
      <c r="BP781" s="38"/>
      <c r="BQ781" s="38"/>
      <c r="BR781" s="38"/>
      <c r="BS781" s="38"/>
      <c r="BT781" s="38"/>
      <c r="BU781" s="38"/>
      <c r="BV781" s="38"/>
      <c r="BW781" s="38"/>
      <c r="BX781" s="38"/>
      <c r="BY781" s="38"/>
      <c r="BZ781" s="38"/>
      <c r="CA781" s="38"/>
      <c r="CB781" s="38"/>
    </row>
    <row r="782" spans="2:80" ht="18.75">
      <c r="B782" s="35"/>
      <c r="C782" s="35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7"/>
      <c r="S782" s="37"/>
      <c r="T782" s="37"/>
      <c r="U782" s="37"/>
      <c r="V782" s="37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9"/>
      <c r="AI782" s="39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  <c r="BP782" s="38"/>
      <c r="BQ782" s="38"/>
      <c r="BR782" s="38"/>
      <c r="BS782" s="38"/>
      <c r="BT782" s="38"/>
      <c r="BU782" s="38"/>
      <c r="BV782" s="38"/>
      <c r="BW782" s="38"/>
      <c r="BX782" s="38"/>
      <c r="BY782" s="38"/>
      <c r="BZ782" s="38"/>
      <c r="CA782" s="38"/>
      <c r="CB782" s="38"/>
    </row>
    <row r="783" spans="2:80" ht="18.75">
      <c r="B783" s="35"/>
      <c r="C783" s="35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7"/>
      <c r="S783" s="37"/>
      <c r="T783" s="37"/>
      <c r="U783" s="37"/>
      <c r="V783" s="37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9"/>
      <c r="AI783" s="39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  <c r="BL783" s="38"/>
      <c r="BM783" s="38"/>
      <c r="BN783" s="38"/>
      <c r="BO783" s="38"/>
      <c r="BP783" s="38"/>
      <c r="BQ783" s="38"/>
      <c r="BR783" s="38"/>
      <c r="BS783" s="38"/>
      <c r="BT783" s="38"/>
      <c r="BU783" s="38"/>
      <c r="BV783" s="38"/>
      <c r="BW783" s="38"/>
      <c r="BX783" s="38"/>
      <c r="BY783" s="38"/>
      <c r="BZ783" s="38"/>
      <c r="CA783" s="38"/>
      <c r="CB783" s="38"/>
    </row>
    <row r="784" spans="2:80" ht="18.75">
      <c r="B784" s="35"/>
      <c r="C784" s="35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7"/>
      <c r="S784" s="37"/>
      <c r="T784" s="37"/>
      <c r="U784" s="37"/>
      <c r="V784" s="37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9"/>
      <c r="AI784" s="39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  <c r="BL784" s="38"/>
      <c r="BM784" s="38"/>
      <c r="BN784" s="38"/>
      <c r="BO784" s="38"/>
      <c r="BP784" s="38"/>
      <c r="BQ784" s="38"/>
      <c r="BR784" s="38"/>
      <c r="BS784" s="38"/>
      <c r="BT784" s="38"/>
      <c r="BU784" s="38"/>
      <c r="BV784" s="38"/>
      <c r="BW784" s="38"/>
      <c r="BX784" s="38"/>
      <c r="BY784" s="38"/>
      <c r="BZ784" s="38"/>
      <c r="CA784" s="38"/>
      <c r="CB784" s="38"/>
    </row>
    <row r="785" spans="2:80" ht="18.75">
      <c r="B785" s="35"/>
      <c r="C785" s="35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7"/>
      <c r="S785" s="37"/>
      <c r="T785" s="37"/>
      <c r="U785" s="37"/>
      <c r="V785" s="37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9"/>
      <c r="AI785" s="39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  <c r="BO785" s="38"/>
      <c r="BP785" s="38"/>
      <c r="BQ785" s="38"/>
      <c r="BR785" s="38"/>
      <c r="BS785" s="38"/>
      <c r="BT785" s="38"/>
      <c r="BU785" s="38"/>
      <c r="BV785" s="38"/>
      <c r="BW785" s="38"/>
      <c r="BX785" s="38"/>
      <c r="BY785" s="38"/>
      <c r="BZ785" s="38"/>
      <c r="CA785" s="38"/>
      <c r="CB785" s="38"/>
    </row>
    <row r="786" spans="2:80" ht="18.75">
      <c r="B786" s="35"/>
      <c r="C786" s="35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7"/>
      <c r="S786" s="37"/>
      <c r="T786" s="37"/>
      <c r="U786" s="37"/>
      <c r="V786" s="37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9"/>
      <c r="AI786" s="39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  <c r="BL786" s="38"/>
      <c r="BM786" s="38"/>
      <c r="BN786" s="38"/>
      <c r="BO786" s="38"/>
      <c r="BP786" s="38"/>
      <c r="BQ786" s="38"/>
      <c r="BR786" s="38"/>
      <c r="BS786" s="38"/>
      <c r="BT786" s="38"/>
      <c r="BU786" s="38"/>
      <c r="BV786" s="38"/>
      <c r="BW786" s="38"/>
      <c r="BX786" s="38"/>
      <c r="BY786" s="38"/>
      <c r="BZ786" s="38"/>
      <c r="CA786" s="38"/>
      <c r="CB786" s="38"/>
    </row>
    <row r="787" spans="2:80" ht="18.75">
      <c r="B787" s="35"/>
      <c r="C787" s="35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7"/>
      <c r="S787" s="37"/>
      <c r="T787" s="37"/>
      <c r="U787" s="37"/>
      <c r="V787" s="37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9"/>
      <c r="AI787" s="39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8"/>
      <c r="BF787" s="38"/>
      <c r="BG787" s="38"/>
      <c r="BH787" s="38"/>
      <c r="BI787" s="38"/>
      <c r="BJ787" s="38"/>
      <c r="BK787" s="38"/>
      <c r="BL787" s="38"/>
      <c r="BM787" s="38"/>
      <c r="BN787" s="38"/>
      <c r="BO787" s="38"/>
      <c r="BP787" s="38"/>
      <c r="BQ787" s="38"/>
      <c r="BR787" s="38"/>
      <c r="BS787" s="38"/>
      <c r="BT787" s="38"/>
      <c r="BU787" s="38"/>
      <c r="BV787" s="38"/>
      <c r="BW787" s="38"/>
      <c r="BX787" s="38"/>
      <c r="BY787" s="38"/>
      <c r="BZ787" s="38"/>
      <c r="CA787" s="38"/>
      <c r="CB787" s="38"/>
    </row>
    <row r="788" spans="2:80" ht="18.75">
      <c r="B788" s="35"/>
      <c r="C788" s="35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7"/>
      <c r="S788" s="37"/>
      <c r="T788" s="37"/>
      <c r="U788" s="37"/>
      <c r="V788" s="37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9"/>
      <c r="AI788" s="39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  <c r="BG788" s="38"/>
      <c r="BH788" s="38"/>
      <c r="BI788" s="38"/>
      <c r="BJ788" s="38"/>
      <c r="BK788" s="38"/>
      <c r="BL788" s="38"/>
      <c r="BM788" s="38"/>
      <c r="BN788" s="38"/>
      <c r="BO788" s="38"/>
      <c r="BP788" s="38"/>
      <c r="BQ788" s="38"/>
      <c r="BR788" s="38"/>
      <c r="BS788" s="38"/>
      <c r="BT788" s="38"/>
      <c r="BU788" s="38"/>
      <c r="BV788" s="38"/>
      <c r="BW788" s="38"/>
      <c r="BX788" s="38"/>
      <c r="BY788" s="38"/>
      <c r="BZ788" s="38"/>
      <c r="CA788" s="38"/>
      <c r="CB788" s="38"/>
    </row>
    <row r="789" spans="2:80" ht="18.75">
      <c r="B789" s="35"/>
      <c r="C789" s="35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7"/>
      <c r="S789" s="37"/>
      <c r="T789" s="37"/>
      <c r="U789" s="37"/>
      <c r="V789" s="37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9"/>
      <c r="AI789" s="39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8"/>
      <c r="BK789" s="38"/>
      <c r="BL789" s="38"/>
      <c r="BM789" s="38"/>
      <c r="BN789" s="38"/>
      <c r="BO789" s="38"/>
      <c r="BP789" s="38"/>
      <c r="BQ789" s="38"/>
      <c r="BR789" s="38"/>
      <c r="BS789" s="38"/>
      <c r="BT789" s="38"/>
      <c r="BU789" s="38"/>
      <c r="BV789" s="38"/>
      <c r="BW789" s="38"/>
      <c r="BX789" s="38"/>
      <c r="BY789" s="38"/>
      <c r="BZ789" s="38"/>
      <c r="CA789" s="38"/>
      <c r="CB789" s="38"/>
    </row>
    <row r="790" spans="2:80" ht="18.75">
      <c r="B790" s="35"/>
      <c r="C790" s="35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7"/>
      <c r="S790" s="37"/>
      <c r="T790" s="37"/>
      <c r="U790" s="37"/>
      <c r="V790" s="37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9"/>
      <c r="AI790" s="39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  <c r="BK790" s="38"/>
      <c r="BL790" s="38"/>
      <c r="BM790" s="38"/>
      <c r="BN790" s="38"/>
      <c r="BO790" s="38"/>
      <c r="BP790" s="38"/>
      <c r="BQ790" s="38"/>
      <c r="BR790" s="38"/>
      <c r="BS790" s="38"/>
      <c r="BT790" s="38"/>
      <c r="BU790" s="38"/>
      <c r="BV790" s="38"/>
      <c r="BW790" s="38"/>
      <c r="BX790" s="38"/>
      <c r="BY790" s="38"/>
      <c r="BZ790" s="38"/>
      <c r="CA790" s="38"/>
      <c r="CB790" s="38"/>
    </row>
    <row r="791" spans="2:80" ht="18.75">
      <c r="B791" s="35"/>
      <c r="C791" s="35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7"/>
      <c r="S791" s="37"/>
      <c r="T791" s="37"/>
      <c r="U791" s="37"/>
      <c r="V791" s="37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9"/>
      <c r="AI791" s="39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  <c r="BK791" s="38"/>
      <c r="BL791" s="38"/>
      <c r="BM791" s="38"/>
      <c r="BN791" s="38"/>
      <c r="BO791" s="38"/>
      <c r="BP791" s="38"/>
      <c r="BQ791" s="38"/>
      <c r="BR791" s="38"/>
      <c r="BS791" s="38"/>
      <c r="BT791" s="38"/>
      <c r="BU791" s="38"/>
      <c r="BV791" s="38"/>
      <c r="BW791" s="38"/>
      <c r="BX791" s="38"/>
      <c r="BY791" s="38"/>
      <c r="BZ791" s="38"/>
      <c r="CA791" s="38"/>
      <c r="CB791" s="38"/>
    </row>
    <row r="792" spans="2:80" ht="18.75">
      <c r="B792" s="35"/>
      <c r="C792" s="35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7"/>
      <c r="S792" s="37"/>
      <c r="T792" s="37"/>
      <c r="U792" s="37"/>
      <c r="V792" s="37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9"/>
      <c r="AI792" s="39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  <c r="BK792" s="38"/>
      <c r="BL792" s="38"/>
      <c r="BM792" s="38"/>
      <c r="BN792" s="38"/>
      <c r="BO792" s="38"/>
      <c r="BP792" s="38"/>
      <c r="BQ792" s="38"/>
      <c r="BR792" s="38"/>
      <c r="BS792" s="38"/>
      <c r="BT792" s="38"/>
      <c r="BU792" s="38"/>
      <c r="BV792" s="38"/>
      <c r="BW792" s="38"/>
      <c r="BX792" s="38"/>
      <c r="BY792" s="38"/>
      <c r="BZ792" s="38"/>
      <c r="CA792" s="38"/>
      <c r="CB792" s="38"/>
    </row>
    <row r="793" spans="2:80" ht="18.75">
      <c r="B793" s="35"/>
      <c r="C793" s="35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7"/>
      <c r="S793" s="37"/>
      <c r="T793" s="37"/>
      <c r="U793" s="37"/>
      <c r="V793" s="37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9"/>
      <c r="AI793" s="39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  <c r="BK793" s="38"/>
      <c r="BL793" s="38"/>
      <c r="BM793" s="38"/>
      <c r="BN793" s="38"/>
      <c r="BO793" s="38"/>
      <c r="BP793" s="38"/>
      <c r="BQ793" s="38"/>
      <c r="BR793" s="38"/>
      <c r="BS793" s="38"/>
      <c r="BT793" s="38"/>
      <c r="BU793" s="38"/>
      <c r="BV793" s="38"/>
      <c r="BW793" s="38"/>
      <c r="BX793" s="38"/>
      <c r="BY793" s="38"/>
      <c r="BZ793" s="38"/>
      <c r="CA793" s="38"/>
      <c r="CB793" s="38"/>
    </row>
    <row r="794" spans="2:80" ht="18.75">
      <c r="B794" s="35"/>
      <c r="C794" s="35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7"/>
      <c r="S794" s="37"/>
      <c r="T794" s="37"/>
      <c r="U794" s="37"/>
      <c r="V794" s="37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9"/>
      <c r="AI794" s="39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  <c r="BL794" s="38"/>
      <c r="BM794" s="38"/>
      <c r="BN794" s="38"/>
      <c r="BO794" s="38"/>
      <c r="BP794" s="38"/>
      <c r="BQ794" s="38"/>
      <c r="BR794" s="38"/>
      <c r="BS794" s="38"/>
      <c r="BT794" s="38"/>
      <c r="BU794" s="38"/>
      <c r="BV794" s="38"/>
      <c r="BW794" s="38"/>
      <c r="BX794" s="38"/>
      <c r="BY794" s="38"/>
      <c r="BZ794" s="38"/>
      <c r="CA794" s="38"/>
      <c r="CB794" s="38"/>
    </row>
    <row r="795" spans="2:80" ht="18.75">
      <c r="B795" s="35"/>
      <c r="C795" s="35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7"/>
      <c r="S795" s="37"/>
      <c r="T795" s="37"/>
      <c r="U795" s="37"/>
      <c r="V795" s="37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9"/>
      <c r="AI795" s="39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  <c r="BG795" s="38"/>
      <c r="BH795" s="38"/>
      <c r="BI795" s="38"/>
      <c r="BJ795" s="38"/>
      <c r="BK795" s="38"/>
      <c r="BL795" s="38"/>
      <c r="BM795" s="38"/>
      <c r="BN795" s="38"/>
      <c r="BO795" s="38"/>
      <c r="BP795" s="38"/>
      <c r="BQ795" s="38"/>
      <c r="BR795" s="38"/>
      <c r="BS795" s="38"/>
      <c r="BT795" s="38"/>
      <c r="BU795" s="38"/>
      <c r="BV795" s="38"/>
      <c r="BW795" s="38"/>
      <c r="BX795" s="38"/>
      <c r="BY795" s="38"/>
      <c r="BZ795" s="38"/>
      <c r="CA795" s="38"/>
      <c r="CB795" s="38"/>
    </row>
    <row r="796" spans="2:80" ht="18.75">
      <c r="B796" s="35"/>
      <c r="C796" s="35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7"/>
      <c r="S796" s="37"/>
      <c r="T796" s="37"/>
      <c r="U796" s="37"/>
      <c r="V796" s="37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9"/>
      <c r="AI796" s="39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  <c r="BO796" s="38"/>
      <c r="BP796" s="38"/>
      <c r="BQ796" s="38"/>
      <c r="BR796" s="38"/>
      <c r="BS796" s="38"/>
      <c r="BT796" s="38"/>
      <c r="BU796" s="38"/>
      <c r="BV796" s="38"/>
      <c r="BW796" s="38"/>
      <c r="BX796" s="38"/>
      <c r="BY796" s="38"/>
      <c r="BZ796" s="38"/>
      <c r="CA796" s="38"/>
      <c r="CB796" s="38"/>
    </row>
    <row r="797" spans="2:80" ht="18.75">
      <c r="B797" s="35"/>
      <c r="C797" s="35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7"/>
      <c r="S797" s="37"/>
      <c r="T797" s="37"/>
      <c r="U797" s="37"/>
      <c r="V797" s="37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9"/>
      <c r="AI797" s="39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  <c r="BL797" s="38"/>
      <c r="BM797" s="38"/>
      <c r="BN797" s="38"/>
      <c r="BO797" s="38"/>
      <c r="BP797" s="38"/>
      <c r="BQ797" s="38"/>
      <c r="BR797" s="38"/>
      <c r="BS797" s="38"/>
      <c r="BT797" s="38"/>
      <c r="BU797" s="38"/>
      <c r="BV797" s="38"/>
      <c r="BW797" s="38"/>
      <c r="BX797" s="38"/>
      <c r="BY797" s="38"/>
      <c r="BZ797" s="38"/>
      <c r="CA797" s="38"/>
      <c r="CB797" s="38"/>
    </row>
    <row r="798" spans="2:80" ht="18.75">
      <c r="B798" s="35"/>
      <c r="C798" s="35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7"/>
      <c r="S798" s="37"/>
      <c r="T798" s="37"/>
      <c r="U798" s="37"/>
      <c r="V798" s="37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9"/>
      <c r="AI798" s="39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8"/>
      <c r="BQ798" s="38"/>
      <c r="BR798" s="38"/>
      <c r="BS798" s="38"/>
      <c r="BT798" s="38"/>
      <c r="BU798" s="38"/>
      <c r="BV798" s="38"/>
      <c r="BW798" s="38"/>
      <c r="BX798" s="38"/>
      <c r="BY798" s="38"/>
      <c r="BZ798" s="38"/>
      <c r="CA798" s="38"/>
      <c r="CB798" s="38"/>
    </row>
    <row r="799" spans="2:80" ht="18.75">
      <c r="B799" s="35"/>
      <c r="C799" s="35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7"/>
      <c r="S799" s="37"/>
      <c r="T799" s="37"/>
      <c r="U799" s="37"/>
      <c r="V799" s="37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9"/>
      <c r="AI799" s="39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  <c r="BK799" s="38"/>
      <c r="BL799" s="38"/>
      <c r="BM799" s="38"/>
      <c r="BN799" s="38"/>
      <c r="BO799" s="38"/>
      <c r="BP799" s="38"/>
      <c r="BQ799" s="38"/>
      <c r="BR799" s="38"/>
      <c r="BS799" s="38"/>
      <c r="BT799" s="38"/>
      <c r="BU799" s="38"/>
      <c r="BV799" s="38"/>
      <c r="BW799" s="38"/>
      <c r="BX799" s="38"/>
      <c r="BY799" s="38"/>
      <c r="BZ799" s="38"/>
      <c r="CA799" s="38"/>
      <c r="CB799" s="38"/>
    </row>
    <row r="800" spans="2:80" ht="18.75">
      <c r="B800" s="35"/>
      <c r="C800" s="35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7"/>
      <c r="S800" s="37"/>
      <c r="T800" s="37"/>
      <c r="U800" s="37"/>
      <c r="V800" s="37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9"/>
      <c r="AI800" s="39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  <c r="BG800" s="38"/>
      <c r="BH800" s="38"/>
      <c r="BI800" s="38"/>
      <c r="BJ800" s="38"/>
      <c r="BK800" s="38"/>
      <c r="BL800" s="38"/>
      <c r="BM800" s="38"/>
      <c r="BN800" s="38"/>
      <c r="BO800" s="38"/>
      <c r="BP800" s="38"/>
      <c r="BQ800" s="38"/>
      <c r="BR800" s="38"/>
      <c r="BS800" s="38"/>
      <c r="BT800" s="38"/>
      <c r="BU800" s="38"/>
      <c r="BV800" s="38"/>
      <c r="BW800" s="38"/>
      <c r="BX800" s="38"/>
      <c r="BY800" s="38"/>
      <c r="BZ800" s="38"/>
      <c r="CA800" s="38"/>
      <c r="CB800" s="38"/>
    </row>
    <row r="801" spans="2:80" ht="18.75">
      <c r="B801" s="35"/>
      <c r="C801" s="35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7"/>
      <c r="S801" s="37"/>
      <c r="T801" s="37"/>
      <c r="U801" s="37"/>
      <c r="V801" s="37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9"/>
      <c r="AI801" s="39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  <c r="BL801" s="38"/>
      <c r="BM801" s="38"/>
      <c r="BN801" s="38"/>
      <c r="BO801" s="38"/>
      <c r="BP801" s="38"/>
      <c r="BQ801" s="38"/>
      <c r="BR801" s="38"/>
      <c r="BS801" s="38"/>
      <c r="BT801" s="38"/>
      <c r="BU801" s="38"/>
      <c r="BV801" s="38"/>
      <c r="BW801" s="38"/>
      <c r="BX801" s="38"/>
      <c r="BY801" s="38"/>
      <c r="BZ801" s="38"/>
      <c r="CA801" s="38"/>
      <c r="CB801" s="38"/>
    </row>
    <row r="802" spans="2:80" ht="18.75">
      <c r="B802" s="35"/>
      <c r="C802" s="35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7"/>
      <c r="S802" s="37"/>
      <c r="T802" s="37"/>
      <c r="U802" s="37"/>
      <c r="V802" s="37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9"/>
      <c r="AI802" s="39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  <c r="BG802" s="38"/>
      <c r="BH802" s="38"/>
      <c r="BI802" s="38"/>
      <c r="BJ802" s="38"/>
      <c r="BK802" s="38"/>
      <c r="BL802" s="38"/>
      <c r="BM802" s="38"/>
      <c r="BN802" s="38"/>
      <c r="BO802" s="38"/>
      <c r="BP802" s="38"/>
      <c r="BQ802" s="38"/>
      <c r="BR802" s="38"/>
      <c r="BS802" s="38"/>
      <c r="BT802" s="38"/>
      <c r="BU802" s="38"/>
      <c r="BV802" s="38"/>
      <c r="BW802" s="38"/>
      <c r="BX802" s="38"/>
      <c r="BY802" s="38"/>
      <c r="BZ802" s="38"/>
      <c r="CA802" s="38"/>
      <c r="CB802" s="38"/>
    </row>
    <row r="803" spans="2:80" ht="18.75">
      <c r="B803" s="35"/>
      <c r="C803" s="35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7"/>
      <c r="S803" s="37"/>
      <c r="T803" s="37"/>
      <c r="U803" s="37"/>
      <c r="V803" s="37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9"/>
      <c r="AI803" s="39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  <c r="BL803" s="38"/>
      <c r="BM803" s="38"/>
      <c r="BN803" s="38"/>
      <c r="BO803" s="38"/>
      <c r="BP803" s="38"/>
      <c r="BQ803" s="38"/>
      <c r="BR803" s="38"/>
      <c r="BS803" s="38"/>
      <c r="BT803" s="38"/>
      <c r="BU803" s="38"/>
      <c r="BV803" s="38"/>
      <c r="BW803" s="38"/>
      <c r="BX803" s="38"/>
      <c r="BY803" s="38"/>
      <c r="BZ803" s="38"/>
      <c r="CA803" s="38"/>
      <c r="CB803" s="38"/>
    </row>
    <row r="804" spans="2:80" ht="18.75">
      <c r="B804" s="35"/>
      <c r="C804" s="35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7"/>
      <c r="S804" s="37"/>
      <c r="T804" s="37"/>
      <c r="U804" s="37"/>
      <c r="V804" s="37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9"/>
      <c r="AI804" s="39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  <c r="BO804" s="38"/>
      <c r="BP804" s="38"/>
      <c r="BQ804" s="38"/>
      <c r="BR804" s="38"/>
      <c r="BS804" s="38"/>
      <c r="BT804" s="38"/>
      <c r="BU804" s="38"/>
      <c r="BV804" s="38"/>
      <c r="BW804" s="38"/>
      <c r="BX804" s="38"/>
      <c r="BY804" s="38"/>
      <c r="BZ804" s="38"/>
      <c r="CA804" s="38"/>
      <c r="CB804" s="38"/>
    </row>
    <row r="805" spans="2:80" ht="18.75">
      <c r="B805" s="35"/>
      <c r="C805" s="35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7"/>
      <c r="S805" s="37"/>
      <c r="T805" s="37"/>
      <c r="U805" s="37"/>
      <c r="V805" s="37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9"/>
      <c r="AI805" s="39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8"/>
      <c r="BK805" s="38"/>
      <c r="BL805" s="38"/>
      <c r="BM805" s="38"/>
      <c r="BN805" s="38"/>
      <c r="BO805" s="38"/>
      <c r="BP805" s="38"/>
      <c r="BQ805" s="38"/>
      <c r="BR805" s="38"/>
      <c r="BS805" s="38"/>
      <c r="BT805" s="38"/>
      <c r="BU805" s="38"/>
      <c r="BV805" s="38"/>
      <c r="BW805" s="38"/>
      <c r="BX805" s="38"/>
      <c r="BY805" s="38"/>
      <c r="BZ805" s="38"/>
      <c r="CA805" s="38"/>
      <c r="CB805" s="38"/>
    </row>
    <row r="806" spans="2:80" ht="18.75">
      <c r="B806" s="35"/>
      <c r="C806" s="35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7"/>
      <c r="S806" s="37"/>
      <c r="T806" s="37"/>
      <c r="U806" s="37"/>
      <c r="V806" s="37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9"/>
      <c r="AI806" s="39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  <c r="BK806" s="38"/>
      <c r="BL806" s="38"/>
      <c r="BM806" s="38"/>
      <c r="BN806" s="38"/>
      <c r="BO806" s="38"/>
      <c r="BP806" s="38"/>
      <c r="BQ806" s="38"/>
      <c r="BR806" s="38"/>
      <c r="BS806" s="38"/>
      <c r="BT806" s="38"/>
      <c r="BU806" s="38"/>
      <c r="BV806" s="38"/>
      <c r="BW806" s="38"/>
      <c r="BX806" s="38"/>
      <c r="BY806" s="38"/>
      <c r="BZ806" s="38"/>
      <c r="CA806" s="38"/>
      <c r="CB806" s="38"/>
    </row>
    <row r="807" spans="2:80" ht="18.75">
      <c r="B807" s="35"/>
      <c r="C807" s="35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7"/>
      <c r="S807" s="37"/>
      <c r="T807" s="37"/>
      <c r="U807" s="37"/>
      <c r="V807" s="37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9"/>
      <c r="AI807" s="39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  <c r="BG807" s="38"/>
      <c r="BH807" s="38"/>
      <c r="BI807" s="38"/>
      <c r="BJ807" s="38"/>
      <c r="BK807" s="38"/>
      <c r="BL807" s="38"/>
      <c r="BM807" s="38"/>
      <c r="BN807" s="38"/>
      <c r="BO807" s="38"/>
      <c r="BP807" s="38"/>
      <c r="BQ807" s="38"/>
      <c r="BR807" s="38"/>
      <c r="BS807" s="38"/>
      <c r="BT807" s="38"/>
      <c r="BU807" s="38"/>
      <c r="BV807" s="38"/>
      <c r="BW807" s="38"/>
      <c r="BX807" s="38"/>
      <c r="BY807" s="38"/>
      <c r="BZ807" s="38"/>
      <c r="CA807" s="38"/>
      <c r="CB807" s="38"/>
    </row>
    <row r="808" spans="2:80" ht="18.75">
      <c r="B808" s="35"/>
      <c r="C808" s="35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7"/>
      <c r="S808" s="37"/>
      <c r="T808" s="37"/>
      <c r="U808" s="37"/>
      <c r="V808" s="37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9"/>
      <c r="AI808" s="39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  <c r="BL808" s="38"/>
      <c r="BM808" s="38"/>
      <c r="BN808" s="38"/>
      <c r="BO808" s="38"/>
      <c r="BP808" s="38"/>
      <c r="BQ808" s="38"/>
      <c r="BR808" s="38"/>
      <c r="BS808" s="38"/>
      <c r="BT808" s="38"/>
      <c r="BU808" s="38"/>
      <c r="BV808" s="38"/>
      <c r="BW808" s="38"/>
      <c r="BX808" s="38"/>
      <c r="BY808" s="38"/>
      <c r="BZ808" s="38"/>
      <c r="CA808" s="38"/>
      <c r="CB808" s="38"/>
    </row>
    <row r="809" spans="2:80" ht="18.75">
      <c r="B809" s="35"/>
      <c r="C809" s="35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7"/>
      <c r="S809" s="37"/>
      <c r="T809" s="37"/>
      <c r="U809" s="37"/>
      <c r="V809" s="37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9"/>
      <c r="AI809" s="39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8"/>
      <c r="BP809" s="38"/>
      <c r="BQ809" s="38"/>
      <c r="BR809" s="38"/>
      <c r="BS809" s="38"/>
      <c r="BT809" s="38"/>
      <c r="BU809" s="38"/>
      <c r="BV809" s="38"/>
      <c r="BW809" s="38"/>
      <c r="BX809" s="38"/>
      <c r="BY809" s="38"/>
      <c r="BZ809" s="38"/>
      <c r="CA809" s="38"/>
      <c r="CB809" s="38"/>
    </row>
    <row r="810" spans="2:80" ht="18.75">
      <c r="B810" s="35"/>
      <c r="C810" s="35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7"/>
      <c r="S810" s="37"/>
      <c r="T810" s="37"/>
      <c r="U810" s="37"/>
      <c r="V810" s="37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9"/>
      <c r="AI810" s="39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8"/>
      <c r="BQ810" s="38"/>
      <c r="BR810" s="38"/>
      <c r="BS810" s="38"/>
      <c r="BT810" s="38"/>
      <c r="BU810" s="38"/>
      <c r="BV810" s="38"/>
      <c r="BW810" s="38"/>
      <c r="BX810" s="38"/>
      <c r="BY810" s="38"/>
      <c r="BZ810" s="38"/>
      <c r="CA810" s="38"/>
      <c r="CB810" s="38"/>
    </row>
    <row r="811" spans="2:80" ht="18.75">
      <c r="B811" s="35"/>
      <c r="C811" s="35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7"/>
      <c r="S811" s="37"/>
      <c r="T811" s="37"/>
      <c r="U811" s="37"/>
      <c r="V811" s="37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9"/>
      <c r="AI811" s="39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8"/>
      <c r="BU811" s="38"/>
      <c r="BV811" s="38"/>
      <c r="BW811" s="38"/>
      <c r="BX811" s="38"/>
      <c r="BY811" s="38"/>
      <c r="BZ811" s="38"/>
      <c r="CA811" s="38"/>
      <c r="CB811" s="38"/>
    </row>
    <row r="812" spans="2:80" ht="18.75">
      <c r="B812" s="35"/>
      <c r="C812" s="35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7"/>
      <c r="S812" s="37"/>
      <c r="T812" s="37"/>
      <c r="U812" s="37"/>
      <c r="V812" s="37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9"/>
      <c r="AI812" s="39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  <c r="BO812" s="38"/>
      <c r="BP812" s="38"/>
      <c r="BQ812" s="38"/>
      <c r="BR812" s="38"/>
      <c r="BS812" s="38"/>
      <c r="BT812" s="38"/>
      <c r="BU812" s="38"/>
      <c r="BV812" s="38"/>
      <c r="BW812" s="38"/>
      <c r="BX812" s="38"/>
      <c r="BY812" s="38"/>
      <c r="BZ812" s="38"/>
      <c r="CA812" s="38"/>
      <c r="CB812" s="38"/>
    </row>
    <row r="813" spans="2:80" ht="18.75">
      <c r="B813" s="35"/>
      <c r="C813" s="35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7"/>
      <c r="S813" s="37"/>
      <c r="T813" s="37"/>
      <c r="U813" s="37"/>
      <c r="V813" s="37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9"/>
      <c r="AI813" s="39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8"/>
      <c r="BU813" s="38"/>
      <c r="BV813" s="38"/>
      <c r="BW813" s="38"/>
      <c r="BX813" s="38"/>
      <c r="BY813" s="38"/>
      <c r="BZ813" s="38"/>
      <c r="CA813" s="38"/>
      <c r="CB813" s="38"/>
    </row>
    <row r="814" spans="2:80" ht="18.75">
      <c r="B814" s="35"/>
      <c r="C814" s="35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7"/>
      <c r="S814" s="37"/>
      <c r="T814" s="37"/>
      <c r="U814" s="37"/>
      <c r="V814" s="37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9"/>
      <c r="AI814" s="39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8"/>
      <c r="BS814" s="38"/>
      <c r="BT814" s="38"/>
      <c r="BU814" s="38"/>
      <c r="BV814" s="38"/>
      <c r="BW814" s="38"/>
      <c r="BX814" s="38"/>
      <c r="BY814" s="38"/>
      <c r="BZ814" s="38"/>
      <c r="CA814" s="38"/>
      <c r="CB814" s="38"/>
    </row>
    <row r="815" spans="2:80" ht="18.75">
      <c r="B815" s="35"/>
      <c r="C815" s="35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7"/>
      <c r="S815" s="37"/>
      <c r="T815" s="37"/>
      <c r="U815" s="37"/>
      <c r="V815" s="37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9"/>
      <c r="AI815" s="39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8"/>
      <c r="BU815" s="38"/>
      <c r="BV815" s="38"/>
      <c r="BW815" s="38"/>
      <c r="BX815" s="38"/>
      <c r="BY815" s="38"/>
      <c r="BZ815" s="38"/>
      <c r="CA815" s="38"/>
      <c r="CB815" s="38"/>
    </row>
    <row r="816" spans="2:80" ht="18.75">
      <c r="B816" s="35"/>
      <c r="C816" s="35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7"/>
      <c r="S816" s="37"/>
      <c r="T816" s="37"/>
      <c r="U816" s="37"/>
      <c r="V816" s="37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9"/>
      <c r="AI816" s="39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8"/>
      <c r="BU816" s="38"/>
      <c r="BV816" s="38"/>
      <c r="BW816" s="38"/>
      <c r="BX816" s="38"/>
      <c r="BY816" s="38"/>
      <c r="BZ816" s="38"/>
      <c r="CA816" s="38"/>
      <c r="CB816" s="38"/>
    </row>
    <row r="817" spans="2:80" ht="18.75">
      <c r="B817" s="35"/>
      <c r="C817" s="35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7"/>
      <c r="S817" s="37"/>
      <c r="T817" s="37"/>
      <c r="U817" s="37"/>
      <c r="V817" s="37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9"/>
      <c r="AI817" s="39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  <c r="BO817" s="38"/>
      <c r="BP817" s="38"/>
      <c r="BQ817" s="38"/>
      <c r="BR817" s="38"/>
      <c r="BS817" s="38"/>
      <c r="BT817" s="38"/>
      <c r="BU817" s="38"/>
      <c r="BV817" s="38"/>
      <c r="BW817" s="38"/>
      <c r="BX817" s="38"/>
      <c r="BY817" s="38"/>
      <c r="BZ817" s="38"/>
      <c r="CA817" s="38"/>
      <c r="CB817" s="38"/>
    </row>
    <row r="818" spans="2:80" ht="18.75">
      <c r="B818" s="35"/>
      <c r="C818" s="35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7"/>
      <c r="S818" s="37"/>
      <c r="T818" s="37"/>
      <c r="U818" s="37"/>
      <c r="V818" s="37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9"/>
      <c r="AI818" s="39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  <c r="BO818" s="38"/>
      <c r="BP818" s="38"/>
      <c r="BQ818" s="38"/>
      <c r="BR818" s="38"/>
      <c r="BS818" s="38"/>
      <c r="BT818" s="38"/>
      <c r="BU818" s="38"/>
      <c r="BV818" s="38"/>
      <c r="BW818" s="38"/>
      <c r="BX818" s="38"/>
      <c r="BY818" s="38"/>
      <c r="BZ818" s="38"/>
      <c r="CA818" s="38"/>
      <c r="CB818" s="38"/>
    </row>
    <row r="819" spans="2:80" ht="18.75">
      <c r="B819" s="35"/>
      <c r="C819" s="35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7"/>
      <c r="S819" s="37"/>
      <c r="T819" s="37"/>
      <c r="U819" s="37"/>
      <c r="V819" s="37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9"/>
      <c r="AI819" s="39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  <c r="BK819" s="38"/>
      <c r="BL819" s="38"/>
      <c r="BM819" s="38"/>
      <c r="BN819" s="38"/>
      <c r="BO819" s="38"/>
      <c r="BP819" s="38"/>
      <c r="BQ819" s="38"/>
      <c r="BR819" s="38"/>
      <c r="BS819" s="38"/>
      <c r="BT819" s="38"/>
      <c r="BU819" s="38"/>
      <c r="BV819" s="38"/>
      <c r="BW819" s="38"/>
      <c r="BX819" s="38"/>
      <c r="BY819" s="38"/>
      <c r="BZ819" s="38"/>
      <c r="CA819" s="38"/>
      <c r="CB819" s="38"/>
    </row>
    <row r="820" spans="2:80" ht="18.75">
      <c r="B820" s="35"/>
      <c r="C820" s="35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7"/>
      <c r="S820" s="37"/>
      <c r="T820" s="37"/>
      <c r="U820" s="37"/>
      <c r="V820" s="37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9"/>
      <c r="AI820" s="39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  <c r="BL820" s="38"/>
      <c r="BM820" s="38"/>
      <c r="BN820" s="38"/>
      <c r="BO820" s="38"/>
      <c r="BP820" s="38"/>
      <c r="BQ820" s="38"/>
      <c r="BR820" s="38"/>
      <c r="BS820" s="38"/>
      <c r="BT820" s="38"/>
      <c r="BU820" s="38"/>
      <c r="BV820" s="38"/>
      <c r="BW820" s="38"/>
      <c r="BX820" s="38"/>
      <c r="BY820" s="38"/>
      <c r="BZ820" s="38"/>
      <c r="CA820" s="38"/>
      <c r="CB820" s="38"/>
    </row>
    <row r="821" spans="2:80" ht="18.75">
      <c r="B821" s="35"/>
      <c r="C821" s="35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7"/>
      <c r="S821" s="37"/>
      <c r="T821" s="37"/>
      <c r="U821" s="37"/>
      <c r="V821" s="37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9"/>
      <c r="AI821" s="39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  <c r="BO821" s="38"/>
      <c r="BP821" s="38"/>
      <c r="BQ821" s="38"/>
      <c r="BR821" s="38"/>
      <c r="BS821" s="38"/>
      <c r="BT821" s="38"/>
      <c r="BU821" s="38"/>
      <c r="BV821" s="38"/>
      <c r="BW821" s="38"/>
      <c r="BX821" s="38"/>
      <c r="BY821" s="38"/>
      <c r="BZ821" s="38"/>
      <c r="CA821" s="38"/>
      <c r="CB821" s="38"/>
    </row>
    <row r="822" spans="2:80" ht="18.75">
      <c r="B822" s="35"/>
      <c r="C822" s="35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7"/>
      <c r="S822" s="37"/>
      <c r="T822" s="37"/>
      <c r="U822" s="37"/>
      <c r="V822" s="37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9"/>
      <c r="AI822" s="39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  <c r="BL822" s="38"/>
      <c r="BM822" s="38"/>
      <c r="BN822" s="38"/>
      <c r="BO822" s="38"/>
      <c r="BP822" s="38"/>
      <c r="BQ822" s="38"/>
      <c r="BR822" s="38"/>
      <c r="BS822" s="38"/>
      <c r="BT822" s="38"/>
      <c r="BU822" s="38"/>
      <c r="BV822" s="38"/>
      <c r="BW822" s="38"/>
      <c r="BX822" s="38"/>
      <c r="BY822" s="38"/>
      <c r="BZ822" s="38"/>
      <c r="CA822" s="38"/>
      <c r="CB822" s="38"/>
    </row>
    <row r="823" spans="2:80" ht="18.75">
      <c r="B823" s="35"/>
      <c r="C823" s="35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7"/>
      <c r="S823" s="37"/>
      <c r="T823" s="37"/>
      <c r="U823" s="37"/>
      <c r="V823" s="37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9"/>
      <c r="AI823" s="39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  <c r="BO823" s="38"/>
      <c r="BP823" s="38"/>
      <c r="BQ823" s="38"/>
      <c r="BR823" s="38"/>
      <c r="BS823" s="38"/>
      <c r="BT823" s="38"/>
      <c r="BU823" s="38"/>
      <c r="BV823" s="38"/>
      <c r="BW823" s="38"/>
      <c r="BX823" s="38"/>
      <c r="BY823" s="38"/>
      <c r="BZ823" s="38"/>
      <c r="CA823" s="38"/>
      <c r="CB823" s="38"/>
    </row>
    <row r="824" spans="2:80" ht="18.75">
      <c r="B824" s="35"/>
      <c r="C824" s="35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7"/>
      <c r="S824" s="37"/>
      <c r="T824" s="37"/>
      <c r="U824" s="37"/>
      <c r="V824" s="37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9"/>
      <c r="AI824" s="39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  <c r="BK824" s="38"/>
      <c r="BL824" s="38"/>
      <c r="BM824" s="38"/>
      <c r="BN824" s="38"/>
      <c r="BO824" s="38"/>
      <c r="BP824" s="38"/>
      <c r="BQ824" s="38"/>
      <c r="BR824" s="38"/>
      <c r="BS824" s="38"/>
      <c r="BT824" s="38"/>
      <c r="BU824" s="38"/>
      <c r="BV824" s="38"/>
      <c r="BW824" s="38"/>
      <c r="BX824" s="38"/>
      <c r="BY824" s="38"/>
      <c r="BZ824" s="38"/>
      <c r="CA824" s="38"/>
      <c r="CB824" s="38"/>
    </row>
    <row r="825" spans="2:80" ht="18.75">
      <c r="B825" s="35"/>
      <c r="C825" s="35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7"/>
      <c r="S825" s="37"/>
      <c r="T825" s="37"/>
      <c r="U825" s="37"/>
      <c r="V825" s="37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9"/>
      <c r="AI825" s="39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  <c r="BK825" s="38"/>
      <c r="BL825" s="38"/>
      <c r="BM825" s="38"/>
      <c r="BN825" s="38"/>
      <c r="BO825" s="38"/>
      <c r="BP825" s="38"/>
      <c r="BQ825" s="38"/>
      <c r="BR825" s="38"/>
      <c r="BS825" s="38"/>
      <c r="BT825" s="38"/>
      <c r="BU825" s="38"/>
      <c r="BV825" s="38"/>
      <c r="BW825" s="38"/>
      <c r="BX825" s="38"/>
      <c r="BY825" s="38"/>
      <c r="BZ825" s="38"/>
      <c r="CA825" s="38"/>
      <c r="CB825" s="38"/>
    </row>
    <row r="826" spans="2:80" ht="18.75">
      <c r="B826" s="35"/>
      <c r="C826" s="35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7"/>
      <c r="S826" s="37"/>
      <c r="T826" s="37"/>
      <c r="U826" s="37"/>
      <c r="V826" s="37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9"/>
      <c r="AI826" s="39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  <c r="BL826" s="38"/>
      <c r="BM826" s="38"/>
      <c r="BN826" s="38"/>
      <c r="BO826" s="38"/>
      <c r="BP826" s="38"/>
      <c r="BQ826" s="38"/>
      <c r="BR826" s="38"/>
      <c r="BS826" s="38"/>
      <c r="BT826" s="38"/>
      <c r="BU826" s="38"/>
      <c r="BV826" s="38"/>
      <c r="BW826" s="38"/>
      <c r="BX826" s="38"/>
      <c r="BY826" s="38"/>
      <c r="BZ826" s="38"/>
      <c r="CA826" s="38"/>
      <c r="CB826" s="38"/>
    </row>
    <row r="827" spans="2:80" ht="18.75">
      <c r="B827" s="35"/>
      <c r="C827" s="35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7"/>
      <c r="S827" s="37"/>
      <c r="T827" s="37"/>
      <c r="U827" s="37"/>
      <c r="V827" s="37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9"/>
      <c r="AI827" s="39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38"/>
      <c r="BI827" s="38"/>
      <c r="BJ827" s="38"/>
      <c r="BK827" s="38"/>
      <c r="BL827" s="38"/>
      <c r="BM827" s="38"/>
      <c r="BN827" s="38"/>
      <c r="BO827" s="38"/>
      <c r="BP827" s="38"/>
      <c r="BQ827" s="38"/>
      <c r="BR827" s="38"/>
      <c r="BS827" s="38"/>
      <c r="BT827" s="38"/>
      <c r="BU827" s="38"/>
      <c r="BV827" s="38"/>
      <c r="BW827" s="38"/>
      <c r="BX827" s="38"/>
      <c r="BY827" s="38"/>
      <c r="BZ827" s="38"/>
      <c r="CA827" s="38"/>
      <c r="CB827" s="38"/>
    </row>
    <row r="828" spans="2:80" ht="18.75">
      <c r="B828" s="35"/>
      <c r="C828" s="35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7"/>
      <c r="S828" s="37"/>
      <c r="T828" s="37"/>
      <c r="U828" s="37"/>
      <c r="V828" s="37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9"/>
      <c r="AI828" s="39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38"/>
      <c r="BI828" s="38"/>
      <c r="BJ828" s="38"/>
      <c r="BK828" s="38"/>
      <c r="BL828" s="38"/>
      <c r="BM828" s="38"/>
      <c r="BN828" s="38"/>
      <c r="BO828" s="38"/>
      <c r="BP828" s="38"/>
      <c r="BQ828" s="38"/>
      <c r="BR828" s="38"/>
      <c r="BS828" s="38"/>
      <c r="BT828" s="38"/>
      <c r="BU828" s="38"/>
      <c r="BV828" s="38"/>
      <c r="BW828" s="38"/>
      <c r="BX828" s="38"/>
      <c r="BY828" s="38"/>
      <c r="BZ828" s="38"/>
      <c r="CA828" s="38"/>
      <c r="CB828" s="38"/>
    </row>
    <row r="829" spans="2:80" ht="18.75">
      <c r="B829" s="35"/>
      <c r="C829" s="35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7"/>
      <c r="S829" s="37"/>
      <c r="T829" s="37"/>
      <c r="U829" s="37"/>
      <c r="V829" s="37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9"/>
      <c r="AI829" s="39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  <c r="BO829" s="38"/>
      <c r="BP829" s="38"/>
      <c r="BQ829" s="38"/>
      <c r="BR829" s="38"/>
      <c r="BS829" s="38"/>
      <c r="BT829" s="38"/>
      <c r="BU829" s="38"/>
      <c r="BV829" s="38"/>
      <c r="BW829" s="38"/>
      <c r="BX829" s="38"/>
      <c r="BY829" s="38"/>
      <c r="BZ829" s="38"/>
      <c r="CA829" s="38"/>
      <c r="CB829" s="38"/>
    </row>
    <row r="830" spans="2:80" ht="18.75">
      <c r="B830" s="35"/>
      <c r="C830" s="35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7"/>
      <c r="S830" s="37"/>
      <c r="T830" s="37"/>
      <c r="U830" s="37"/>
      <c r="V830" s="37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9"/>
      <c r="AI830" s="39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  <c r="BG830" s="38"/>
      <c r="BH830" s="38"/>
      <c r="BI830" s="38"/>
      <c r="BJ830" s="38"/>
      <c r="BK830" s="38"/>
      <c r="BL830" s="38"/>
      <c r="BM830" s="38"/>
      <c r="BN830" s="38"/>
      <c r="BO830" s="38"/>
      <c r="BP830" s="38"/>
      <c r="BQ830" s="38"/>
      <c r="BR830" s="38"/>
      <c r="BS830" s="38"/>
      <c r="BT830" s="38"/>
      <c r="BU830" s="38"/>
      <c r="BV830" s="38"/>
      <c r="BW830" s="38"/>
      <c r="BX830" s="38"/>
      <c r="BY830" s="38"/>
      <c r="BZ830" s="38"/>
      <c r="CA830" s="38"/>
      <c r="CB830" s="38"/>
    </row>
    <row r="831" spans="2:80" ht="18.75">
      <c r="B831" s="35"/>
      <c r="C831" s="35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7"/>
      <c r="S831" s="37"/>
      <c r="T831" s="37"/>
      <c r="U831" s="37"/>
      <c r="V831" s="37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9"/>
      <c r="AI831" s="39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  <c r="BK831" s="38"/>
      <c r="BL831" s="38"/>
      <c r="BM831" s="38"/>
      <c r="BN831" s="38"/>
      <c r="BO831" s="38"/>
      <c r="BP831" s="38"/>
      <c r="BQ831" s="38"/>
      <c r="BR831" s="38"/>
      <c r="BS831" s="38"/>
      <c r="BT831" s="38"/>
      <c r="BU831" s="38"/>
      <c r="BV831" s="38"/>
      <c r="BW831" s="38"/>
      <c r="BX831" s="38"/>
      <c r="BY831" s="38"/>
      <c r="BZ831" s="38"/>
      <c r="CA831" s="38"/>
      <c r="CB831" s="38"/>
    </row>
    <row r="832" spans="2:80" ht="18.75">
      <c r="B832" s="35"/>
      <c r="C832" s="35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7"/>
      <c r="S832" s="37"/>
      <c r="T832" s="37"/>
      <c r="U832" s="37"/>
      <c r="V832" s="37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9"/>
      <c r="AI832" s="39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  <c r="BO832" s="38"/>
      <c r="BP832" s="38"/>
      <c r="BQ832" s="38"/>
      <c r="BR832" s="38"/>
      <c r="BS832" s="38"/>
      <c r="BT832" s="38"/>
      <c r="BU832" s="38"/>
      <c r="BV832" s="38"/>
      <c r="BW832" s="38"/>
      <c r="BX832" s="38"/>
      <c r="BY832" s="38"/>
      <c r="BZ832" s="38"/>
      <c r="CA832" s="38"/>
      <c r="CB832" s="38"/>
    </row>
    <row r="833" spans="2:80" ht="18.75">
      <c r="B833" s="35"/>
      <c r="C833" s="35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7"/>
      <c r="S833" s="37"/>
      <c r="T833" s="37"/>
      <c r="U833" s="37"/>
      <c r="V833" s="37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9"/>
      <c r="AI833" s="39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  <c r="BL833" s="38"/>
      <c r="BM833" s="38"/>
      <c r="BN833" s="38"/>
      <c r="BO833" s="38"/>
      <c r="BP833" s="38"/>
      <c r="BQ833" s="38"/>
      <c r="BR833" s="38"/>
      <c r="BS833" s="38"/>
      <c r="BT833" s="38"/>
      <c r="BU833" s="38"/>
      <c r="BV833" s="38"/>
      <c r="BW833" s="38"/>
      <c r="BX833" s="38"/>
      <c r="BY833" s="38"/>
      <c r="BZ833" s="38"/>
      <c r="CA833" s="38"/>
      <c r="CB833" s="38"/>
    </row>
    <row r="834" spans="2:80" ht="18.75">
      <c r="B834" s="35"/>
      <c r="C834" s="35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7"/>
      <c r="S834" s="37"/>
      <c r="T834" s="37"/>
      <c r="U834" s="37"/>
      <c r="V834" s="37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9"/>
      <c r="AI834" s="39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  <c r="BO834" s="38"/>
      <c r="BP834" s="38"/>
      <c r="BQ834" s="38"/>
      <c r="BR834" s="38"/>
      <c r="BS834" s="38"/>
      <c r="BT834" s="38"/>
      <c r="BU834" s="38"/>
      <c r="BV834" s="38"/>
      <c r="BW834" s="38"/>
      <c r="BX834" s="38"/>
      <c r="BY834" s="38"/>
      <c r="BZ834" s="38"/>
      <c r="CA834" s="38"/>
      <c r="CB834" s="38"/>
    </row>
    <row r="835" spans="2:80" ht="18.75">
      <c r="B835" s="35"/>
      <c r="C835" s="35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7"/>
      <c r="S835" s="37"/>
      <c r="T835" s="37"/>
      <c r="U835" s="37"/>
      <c r="V835" s="37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9"/>
      <c r="AI835" s="39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  <c r="BK835" s="38"/>
      <c r="BL835" s="38"/>
      <c r="BM835" s="38"/>
      <c r="BN835" s="38"/>
      <c r="BO835" s="38"/>
      <c r="BP835" s="38"/>
      <c r="BQ835" s="38"/>
      <c r="BR835" s="38"/>
      <c r="BS835" s="38"/>
      <c r="BT835" s="38"/>
      <c r="BU835" s="38"/>
      <c r="BV835" s="38"/>
      <c r="BW835" s="38"/>
      <c r="BX835" s="38"/>
      <c r="BY835" s="38"/>
      <c r="BZ835" s="38"/>
      <c r="CA835" s="38"/>
      <c r="CB835" s="38"/>
    </row>
    <row r="836" spans="2:80" ht="18.75">
      <c r="B836" s="35"/>
      <c r="C836" s="35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7"/>
      <c r="S836" s="37"/>
      <c r="T836" s="37"/>
      <c r="U836" s="37"/>
      <c r="V836" s="37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9"/>
      <c r="AI836" s="39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  <c r="BK836" s="38"/>
      <c r="BL836" s="38"/>
      <c r="BM836" s="38"/>
      <c r="BN836" s="38"/>
      <c r="BO836" s="38"/>
      <c r="BP836" s="38"/>
      <c r="BQ836" s="38"/>
      <c r="BR836" s="38"/>
      <c r="BS836" s="38"/>
      <c r="BT836" s="38"/>
      <c r="BU836" s="38"/>
      <c r="BV836" s="38"/>
      <c r="BW836" s="38"/>
      <c r="BX836" s="38"/>
      <c r="BY836" s="38"/>
      <c r="BZ836" s="38"/>
      <c r="CA836" s="38"/>
      <c r="CB836" s="38"/>
    </row>
    <row r="837" spans="2:80" ht="18.75">
      <c r="B837" s="35"/>
      <c r="C837" s="35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7"/>
      <c r="S837" s="37"/>
      <c r="T837" s="37"/>
      <c r="U837" s="37"/>
      <c r="V837" s="37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9"/>
      <c r="AI837" s="39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38"/>
      <c r="BI837" s="38"/>
      <c r="BJ837" s="38"/>
      <c r="BK837" s="38"/>
      <c r="BL837" s="38"/>
      <c r="BM837" s="38"/>
      <c r="BN837" s="38"/>
      <c r="BO837" s="38"/>
      <c r="BP837" s="38"/>
      <c r="BQ837" s="38"/>
      <c r="BR837" s="38"/>
      <c r="BS837" s="38"/>
      <c r="BT837" s="38"/>
      <c r="BU837" s="38"/>
      <c r="BV837" s="38"/>
      <c r="BW837" s="38"/>
      <c r="BX837" s="38"/>
      <c r="BY837" s="38"/>
      <c r="BZ837" s="38"/>
      <c r="CA837" s="38"/>
      <c r="CB837" s="38"/>
    </row>
    <row r="838" spans="2:80" ht="18.75">
      <c r="B838" s="35"/>
      <c r="C838" s="35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7"/>
      <c r="S838" s="37"/>
      <c r="T838" s="37"/>
      <c r="U838" s="37"/>
      <c r="V838" s="37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9"/>
      <c r="AI838" s="39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  <c r="BK838" s="38"/>
      <c r="BL838" s="38"/>
      <c r="BM838" s="38"/>
      <c r="BN838" s="38"/>
      <c r="BO838" s="38"/>
      <c r="BP838" s="38"/>
      <c r="BQ838" s="38"/>
      <c r="BR838" s="38"/>
      <c r="BS838" s="38"/>
      <c r="BT838" s="38"/>
      <c r="BU838" s="38"/>
      <c r="BV838" s="38"/>
      <c r="BW838" s="38"/>
      <c r="BX838" s="38"/>
      <c r="BY838" s="38"/>
      <c r="BZ838" s="38"/>
      <c r="CA838" s="38"/>
      <c r="CB838" s="38"/>
    </row>
    <row r="839" spans="2:80" ht="18.75">
      <c r="B839" s="35"/>
      <c r="C839" s="35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7"/>
      <c r="S839" s="37"/>
      <c r="T839" s="37"/>
      <c r="U839" s="37"/>
      <c r="V839" s="37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9"/>
      <c r="AI839" s="39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8"/>
      <c r="BK839" s="38"/>
      <c r="BL839" s="38"/>
      <c r="BM839" s="38"/>
      <c r="BN839" s="38"/>
      <c r="BO839" s="38"/>
      <c r="BP839" s="38"/>
      <c r="BQ839" s="38"/>
      <c r="BR839" s="38"/>
      <c r="BS839" s="38"/>
      <c r="BT839" s="38"/>
      <c r="BU839" s="38"/>
      <c r="BV839" s="38"/>
      <c r="BW839" s="38"/>
      <c r="BX839" s="38"/>
      <c r="BY839" s="38"/>
      <c r="BZ839" s="38"/>
      <c r="CA839" s="38"/>
      <c r="CB839" s="38"/>
    </row>
    <row r="840" spans="2:80" ht="18.75">
      <c r="B840" s="35"/>
      <c r="C840" s="35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7"/>
      <c r="S840" s="37"/>
      <c r="T840" s="37"/>
      <c r="U840" s="37"/>
      <c r="V840" s="37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9"/>
      <c r="AI840" s="39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  <c r="BK840" s="38"/>
      <c r="BL840" s="38"/>
      <c r="BM840" s="38"/>
      <c r="BN840" s="38"/>
      <c r="BO840" s="38"/>
      <c r="BP840" s="38"/>
      <c r="BQ840" s="38"/>
      <c r="BR840" s="38"/>
      <c r="BS840" s="38"/>
      <c r="BT840" s="38"/>
      <c r="BU840" s="38"/>
      <c r="BV840" s="38"/>
      <c r="BW840" s="38"/>
      <c r="BX840" s="38"/>
      <c r="BY840" s="38"/>
      <c r="BZ840" s="38"/>
      <c r="CA840" s="38"/>
      <c r="CB840" s="38"/>
    </row>
    <row r="841" spans="2:80" ht="18.75">
      <c r="B841" s="35"/>
      <c r="C841" s="35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7"/>
      <c r="S841" s="37"/>
      <c r="T841" s="37"/>
      <c r="U841" s="37"/>
      <c r="V841" s="37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9"/>
      <c r="AI841" s="39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  <c r="BL841" s="38"/>
      <c r="BM841" s="38"/>
      <c r="BN841" s="38"/>
      <c r="BO841" s="38"/>
      <c r="BP841" s="38"/>
      <c r="BQ841" s="38"/>
      <c r="BR841" s="38"/>
      <c r="BS841" s="38"/>
      <c r="BT841" s="38"/>
      <c r="BU841" s="38"/>
      <c r="BV841" s="38"/>
      <c r="BW841" s="38"/>
      <c r="BX841" s="38"/>
      <c r="BY841" s="38"/>
      <c r="BZ841" s="38"/>
      <c r="CA841" s="38"/>
      <c r="CB841" s="38"/>
    </row>
    <row r="842" spans="2:80" ht="18.75">
      <c r="B842" s="35"/>
      <c r="C842" s="35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7"/>
      <c r="S842" s="37"/>
      <c r="T842" s="37"/>
      <c r="U842" s="37"/>
      <c r="V842" s="37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9"/>
      <c r="AI842" s="39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8"/>
      <c r="BQ842" s="38"/>
      <c r="BR842" s="38"/>
      <c r="BS842" s="38"/>
      <c r="BT842" s="38"/>
      <c r="BU842" s="38"/>
      <c r="BV842" s="38"/>
      <c r="BW842" s="38"/>
      <c r="BX842" s="38"/>
      <c r="BY842" s="38"/>
      <c r="BZ842" s="38"/>
      <c r="CA842" s="38"/>
      <c r="CB842" s="38"/>
    </row>
    <row r="843" spans="2:80" ht="18.75">
      <c r="B843" s="35"/>
      <c r="C843" s="35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7"/>
      <c r="S843" s="37"/>
      <c r="T843" s="37"/>
      <c r="U843" s="37"/>
      <c r="V843" s="37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9"/>
      <c r="AI843" s="39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  <c r="BK843" s="38"/>
      <c r="BL843" s="38"/>
      <c r="BM843" s="38"/>
      <c r="BN843" s="38"/>
      <c r="BO843" s="38"/>
      <c r="BP843" s="38"/>
      <c r="BQ843" s="38"/>
      <c r="BR843" s="38"/>
      <c r="BS843" s="38"/>
      <c r="BT843" s="38"/>
      <c r="BU843" s="38"/>
      <c r="BV843" s="38"/>
      <c r="BW843" s="38"/>
      <c r="BX843" s="38"/>
      <c r="BY843" s="38"/>
      <c r="BZ843" s="38"/>
      <c r="CA843" s="38"/>
      <c r="CB843" s="38"/>
    </row>
    <row r="844" spans="2:80" ht="18.75">
      <c r="B844" s="35"/>
      <c r="C844" s="35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7"/>
      <c r="S844" s="37"/>
      <c r="T844" s="37"/>
      <c r="U844" s="37"/>
      <c r="V844" s="37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9"/>
      <c r="AI844" s="39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  <c r="BL844" s="38"/>
      <c r="BM844" s="38"/>
      <c r="BN844" s="38"/>
      <c r="BO844" s="38"/>
      <c r="BP844" s="38"/>
      <c r="BQ844" s="38"/>
      <c r="BR844" s="38"/>
      <c r="BS844" s="38"/>
      <c r="BT844" s="38"/>
      <c r="BU844" s="38"/>
      <c r="BV844" s="38"/>
      <c r="BW844" s="38"/>
      <c r="BX844" s="38"/>
      <c r="BY844" s="38"/>
      <c r="BZ844" s="38"/>
      <c r="CA844" s="38"/>
      <c r="CB844" s="38"/>
    </row>
    <row r="845" spans="2:80" ht="18.75">
      <c r="B845" s="35"/>
      <c r="C845" s="35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7"/>
      <c r="S845" s="37"/>
      <c r="T845" s="37"/>
      <c r="U845" s="37"/>
      <c r="V845" s="37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9"/>
      <c r="AI845" s="39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8"/>
      <c r="BK845" s="38"/>
      <c r="BL845" s="38"/>
      <c r="BM845" s="38"/>
      <c r="BN845" s="38"/>
      <c r="BO845" s="38"/>
      <c r="BP845" s="38"/>
      <c r="BQ845" s="38"/>
      <c r="BR845" s="38"/>
      <c r="BS845" s="38"/>
      <c r="BT845" s="38"/>
      <c r="BU845" s="38"/>
      <c r="BV845" s="38"/>
      <c r="BW845" s="38"/>
      <c r="BX845" s="38"/>
      <c r="BY845" s="38"/>
      <c r="BZ845" s="38"/>
      <c r="CA845" s="38"/>
      <c r="CB845" s="38"/>
    </row>
    <row r="846" spans="2:80" ht="18.75">
      <c r="B846" s="35"/>
      <c r="C846" s="35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7"/>
      <c r="S846" s="37"/>
      <c r="T846" s="37"/>
      <c r="U846" s="37"/>
      <c r="V846" s="37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9"/>
      <c r="AI846" s="39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  <c r="BK846" s="38"/>
      <c r="BL846" s="38"/>
      <c r="BM846" s="38"/>
      <c r="BN846" s="38"/>
      <c r="BO846" s="38"/>
      <c r="BP846" s="38"/>
      <c r="BQ846" s="38"/>
      <c r="BR846" s="38"/>
      <c r="BS846" s="38"/>
      <c r="BT846" s="38"/>
      <c r="BU846" s="38"/>
      <c r="BV846" s="38"/>
      <c r="BW846" s="38"/>
      <c r="BX846" s="38"/>
      <c r="BY846" s="38"/>
      <c r="BZ846" s="38"/>
      <c r="CA846" s="38"/>
      <c r="CB846" s="38"/>
    </row>
    <row r="847" spans="2:80" ht="18.75">
      <c r="B847" s="35"/>
      <c r="C847" s="35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7"/>
      <c r="S847" s="37"/>
      <c r="T847" s="37"/>
      <c r="U847" s="37"/>
      <c r="V847" s="37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9"/>
      <c r="AI847" s="39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38"/>
      <c r="BI847" s="38"/>
      <c r="BJ847" s="38"/>
      <c r="BK847" s="38"/>
      <c r="BL847" s="38"/>
      <c r="BM847" s="38"/>
      <c r="BN847" s="38"/>
      <c r="BO847" s="38"/>
      <c r="BP847" s="38"/>
      <c r="BQ847" s="38"/>
      <c r="BR847" s="38"/>
      <c r="BS847" s="38"/>
      <c r="BT847" s="38"/>
      <c r="BU847" s="38"/>
      <c r="BV847" s="38"/>
      <c r="BW847" s="38"/>
      <c r="BX847" s="38"/>
      <c r="BY847" s="38"/>
      <c r="BZ847" s="38"/>
      <c r="CA847" s="38"/>
      <c r="CB847" s="38"/>
    </row>
    <row r="848" spans="2:80" ht="18.75">
      <c r="B848" s="35"/>
      <c r="C848" s="35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7"/>
      <c r="S848" s="37"/>
      <c r="T848" s="37"/>
      <c r="U848" s="37"/>
      <c r="V848" s="37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9"/>
      <c r="AI848" s="39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  <c r="BL848" s="38"/>
      <c r="BM848" s="38"/>
      <c r="BN848" s="38"/>
      <c r="BO848" s="38"/>
      <c r="BP848" s="38"/>
      <c r="BQ848" s="38"/>
      <c r="BR848" s="38"/>
      <c r="BS848" s="38"/>
      <c r="BT848" s="38"/>
      <c r="BU848" s="38"/>
      <c r="BV848" s="38"/>
      <c r="BW848" s="38"/>
      <c r="BX848" s="38"/>
      <c r="BY848" s="38"/>
      <c r="BZ848" s="38"/>
      <c r="CA848" s="38"/>
      <c r="CB848" s="38"/>
    </row>
    <row r="849" spans="2:80" ht="18.75">
      <c r="B849" s="35"/>
      <c r="C849" s="35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7"/>
      <c r="S849" s="37"/>
      <c r="T849" s="37"/>
      <c r="U849" s="37"/>
      <c r="V849" s="37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9"/>
      <c r="AI849" s="39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  <c r="BK849" s="38"/>
      <c r="BL849" s="38"/>
      <c r="BM849" s="38"/>
      <c r="BN849" s="38"/>
      <c r="BO849" s="38"/>
      <c r="BP849" s="38"/>
      <c r="BQ849" s="38"/>
      <c r="BR849" s="38"/>
      <c r="BS849" s="38"/>
      <c r="BT849" s="38"/>
      <c r="BU849" s="38"/>
      <c r="BV849" s="38"/>
      <c r="BW849" s="38"/>
      <c r="BX849" s="38"/>
      <c r="BY849" s="38"/>
      <c r="BZ849" s="38"/>
      <c r="CA849" s="38"/>
      <c r="CB849" s="38"/>
    </row>
    <row r="850" spans="2:80" ht="18.75">
      <c r="B850" s="35"/>
      <c r="C850" s="35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7"/>
      <c r="S850" s="37"/>
      <c r="T850" s="37"/>
      <c r="U850" s="37"/>
      <c r="V850" s="37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9"/>
      <c r="AI850" s="39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8"/>
      <c r="BP850" s="38"/>
      <c r="BQ850" s="38"/>
      <c r="BR850" s="38"/>
      <c r="BS850" s="38"/>
      <c r="BT850" s="38"/>
      <c r="BU850" s="38"/>
      <c r="BV850" s="38"/>
      <c r="BW850" s="38"/>
      <c r="BX850" s="38"/>
      <c r="BY850" s="38"/>
      <c r="BZ850" s="38"/>
      <c r="CA850" s="38"/>
      <c r="CB850" s="38"/>
    </row>
    <row r="851" spans="2:80" ht="18.75">
      <c r="B851" s="35"/>
      <c r="C851" s="35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7"/>
      <c r="S851" s="37"/>
      <c r="T851" s="37"/>
      <c r="U851" s="37"/>
      <c r="V851" s="37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9"/>
      <c r="AI851" s="39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  <c r="BO851" s="38"/>
      <c r="BP851" s="38"/>
      <c r="BQ851" s="38"/>
      <c r="BR851" s="38"/>
      <c r="BS851" s="38"/>
      <c r="BT851" s="38"/>
      <c r="BU851" s="38"/>
      <c r="BV851" s="38"/>
      <c r="BW851" s="38"/>
      <c r="BX851" s="38"/>
      <c r="BY851" s="38"/>
      <c r="BZ851" s="38"/>
      <c r="CA851" s="38"/>
      <c r="CB851" s="38"/>
    </row>
    <row r="852" spans="2:80" ht="18.75">
      <c r="B852" s="35"/>
      <c r="C852" s="35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7"/>
      <c r="S852" s="37"/>
      <c r="T852" s="37"/>
      <c r="U852" s="37"/>
      <c r="V852" s="37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9"/>
      <c r="AI852" s="39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  <c r="BK852" s="38"/>
      <c r="BL852" s="38"/>
      <c r="BM852" s="38"/>
      <c r="BN852" s="38"/>
      <c r="BO852" s="38"/>
      <c r="BP852" s="38"/>
      <c r="BQ852" s="38"/>
      <c r="BR852" s="38"/>
      <c r="BS852" s="38"/>
      <c r="BT852" s="38"/>
      <c r="BU852" s="38"/>
      <c r="BV852" s="38"/>
      <c r="BW852" s="38"/>
      <c r="BX852" s="38"/>
      <c r="BY852" s="38"/>
      <c r="BZ852" s="38"/>
      <c r="CA852" s="38"/>
      <c r="CB852" s="38"/>
    </row>
    <row r="853" spans="2:80" ht="18.75">
      <c r="B853" s="35"/>
      <c r="C853" s="35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7"/>
      <c r="S853" s="37"/>
      <c r="T853" s="37"/>
      <c r="U853" s="37"/>
      <c r="V853" s="37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9"/>
      <c r="AI853" s="39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  <c r="BL853" s="38"/>
      <c r="BM853" s="38"/>
      <c r="BN853" s="38"/>
      <c r="BO853" s="38"/>
      <c r="BP853" s="38"/>
      <c r="BQ853" s="38"/>
      <c r="BR853" s="38"/>
      <c r="BS853" s="38"/>
      <c r="BT853" s="38"/>
      <c r="BU853" s="38"/>
      <c r="BV853" s="38"/>
      <c r="BW853" s="38"/>
      <c r="BX853" s="38"/>
      <c r="BY853" s="38"/>
      <c r="BZ853" s="38"/>
      <c r="CA853" s="38"/>
      <c r="CB853" s="38"/>
    </row>
    <row r="854" spans="2:80" ht="18.75">
      <c r="B854" s="35"/>
      <c r="C854" s="35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7"/>
      <c r="S854" s="37"/>
      <c r="T854" s="37"/>
      <c r="U854" s="37"/>
      <c r="V854" s="37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9"/>
      <c r="AI854" s="39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  <c r="BL854" s="38"/>
      <c r="BM854" s="38"/>
      <c r="BN854" s="38"/>
      <c r="BO854" s="38"/>
      <c r="BP854" s="38"/>
      <c r="BQ854" s="38"/>
      <c r="BR854" s="38"/>
      <c r="BS854" s="38"/>
      <c r="BT854" s="38"/>
      <c r="BU854" s="38"/>
      <c r="BV854" s="38"/>
      <c r="BW854" s="38"/>
      <c r="BX854" s="38"/>
      <c r="BY854" s="38"/>
      <c r="BZ854" s="38"/>
      <c r="CA854" s="38"/>
      <c r="CB854" s="38"/>
    </row>
    <row r="855" spans="2:80" ht="18.75">
      <c r="B855" s="35"/>
      <c r="C855" s="35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7"/>
      <c r="S855" s="37"/>
      <c r="T855" s="37"/>
      <c r="U855" s="37"/>
      <c r="V855" s="37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9"/>
      <c r="AI855" s="39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  <c r="BK855" s="38"/>
      <c r="BL855" s="38"/>
      <c r="BM855" s="38"/>
      <c r="BN855" s="38"/>
      <c r="BO855" s="38"/>
      <c r="BP855" s="38"/>
      <c r="BQ855" s="38"/>
      <c r="BR855" s="38"/>
      <c r="BS855" s="38"/>
      <c r="BT855" s="38"/>
      <c r="BU855" s="38"/>
      <c r="BV855" s="38"/>
      <c r="BW855" s="38"/>
      <c r="BX855" s="38"/>
      <c r="BY855" s="38"/>
      <c r="BZ855" s="38"/>
      <c r="CA855" s="38"/>
      <c r="CB855" s="38"/>
    </row>
    <row r="856" spans="2:80" ht="18.75">
      <c r="B856" s="35"/>
      <c r="C856" s="35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7"/>
      <c r="S856" s="37"/>
      <c r="T856" s="37"/>
      <c r="U856" s="37"/>
      <c r="V856" s="37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9"/>
      <c r="AI856" s="39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  <c r="BO856" s="38"/>
      <c r="BP856" s="38"/>
      <c r="BQ856" s="38"/>
      <c r="BR856" s="38"/>
      <c r="BS856" s="38"/>
      <c r="BT856" s="38"/>
      <c r="BU856" s="38"/>
      <c r="BV856" s="38"/>
      <c r="BW856" s="38"/>
      <c r="BX856" s="38"/>
      <c r="BY856" s="38"/>
      <c r="BZ856" s="38"/>
      <c r="CA856" s="38"/>
      <c r="CB856" s="38"/>
    </row>
    <row r="857" spans="2:80" ht="18.75">
      <c r="B857" s="35"/>
      <c r="C857" s="35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7"/>
      <c r="S857" s="37"/>
      <c r="T857" s="37"/>
      <c r="U857" s="37"/>
      <c r="V857" s="37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9"/>
      <c r="AI857" s="39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8"/>
      <c r="BK857" s="38"/>
      <c r="BL857" s="38"/>
      <c r="BM857" s="38"/>
      <c r="BN857" s="38"/>
      <c r="BO857" s="38"/>
      <c r="BP857" s="38"/>
      <c r="BQ857" s="38"/>
      <c r="BR857" s="38"/>
      <c r="BS857" s="38"/>
      <c r="BT857" s="38"/>
      <c r="BU857" s="38"/>
      <c r="BV857" s="38"/>
      <c r="BW857" s="38"/>
      <c r="BX857" s="38"/>
      <c r="BY857" s="38"/>
      <c r="BZ857" s="38"/>
      <c r="CA857" s="38"/>
      <c r="CB857" s="38"/>
    </row>
    <row r="858" spans="2:80" ht="18.75">
      <c r="B858" s="35"/>
      <c r="C858" s="35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7"/>
      <c r="S858" s="37"/>
      <c r="T858" s="37"/>
      <c r="U858" s="37"/>
      <c r="V858" s="37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9"/>
      <c r="AI858" s="39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  <c r="BE858" s="38"/>
      <c r="BF858" s="38"/>
      <c r="BG858" s="38"/>
      <c r="BH858" s="38"/>
      <c r="BI858" s="38"/>
      <c r="BJ858" s="38"/>
      <c r="BK858" s="38"/>
      <c r="BL858" s="38"/>
      <c r="BM858" s="38"/>
      <c r="BN858" s="38"/>
      <c r="BO858" s="38"/>
      <c r="BP858" s="38"/>
      <c r="BQ858" s="38"/>
      <c r="BR858" s="38"/>
      <c r="BS858" s="38"/>
      <c r="BT858" s="38"/>
      <c r="BU858" s="38"/>
      <c r="BV858" s="38"/>
      <c r="BW858" s="38"/>
      <c r="BX858" s="38"/>
      <c r="BY858" s="38"/>
      <c r="BZ858" s="38"/>
      <c r="CA858" s="38"/>
      <c r="CB858" s="38"/>
    </row>
    <row r="859" spans="2:80" ht="18.75">
      <c r="B859" s="35"/>
      <c r="C859" s="35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7"/>
      <c r="S859" s="37"/>
      <c r="T859" s="37"/>
      <c r="U859" s="37"/>
      <c r="V859" s="37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9"/>
      <c r="AI859" s="39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  <c r="BK859" s="38"/>
      <c r="BL859" s="38"/>
      <c r="BM859" s="38"/>
      <c r="BN859" s="38"/>
      <c r="BO859" s="38"/>
      <c r="BP859" s="38"/>
      <c r="BQ859" s="38"/>
      <c r="BR859" s="38"/>
      <c r="BS859" s="38"/>
      <c r="BT859" s="38"/>
      <c r="BU859" s="38"/>
      <c r="BV859" s="38"/>
      <c r="BW859" s="38"/>
      <c r="BX859" s="38"/>
      <c r="BY859" s="38"/>
      <c r="BZ859" s="38"/>
      <c r="CA859" s="38"/>
      <c r="CB859" s="38"/>
    </row>
    <row r="860" spans="2:80" ht="18.75">
      <c r="B860" s="35"/>
      <c r="C860" s="35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7"/>
      <c r="S860" s="37"/>
      <c r="T860" s="37"/>
      <c r="U860" s="37"/>
      <c r="V860" s="37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9"/>
      <c r="AI860" s="39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  <c r="BG860" s="38"/>
      <c r="BH860" s="38"/>
      <c r="BI860" s="38"/>
      <c r="BJ860" s="38"/>
      <c r="BK860" s="38"/>
      <c r="BL860" s="38"/>
      <c r="BM860" s="38"/>
      <c r="BN860" s="38"/>
      <c r="BO860" s="38"/>
      <c r="BP860" s="38"/>
      <c r="BQ860" s="38"/>
      <c r="BR860" s="38"/>
      <c r="BS860" s="38"/>
      <c r="BT860" s="38"/>
      <c r="BU860" s="38"/>
      <c r="BV860" s="38"/>
      <c r="BW860" s="38"/>
      <c r="BX860" s="38"/>
      <c r="BY860" s="38"/>
      <c r="BZ860" s="38"/>
      <c r="CA860" s="38"/>
      <c r="CB860" s="38"/>
    </row>
    <row r="861" spans="2:80" ht="18.75">
      <c r="B861" s="35"/>
      <c r="C861" s="35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7"/>
      <c r="S861" s="37"/>
      <c r="T861" s="37"/>
      <c r="U861" s="37"/>
      <c r="V861" s="37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9"/>
      <c r="AI861" s="39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BE861" s="38"/>
      <c r="BF861" s="38"/>
      <c r="BG861" s="38"/>
      <c r="BH861" s="38"/>
      <c r="BI861" s="38"/>
      <c r="BJ861" s="38"/>
      <c r="BK861" s="38"/>
      <c r="BL861" s="38"/>
      <c r="BM861" s="38"/>
      <c r="BN861" s="38"/>
      <c r="BO861" s="38"/>
      <c r="BP861" s="38"/>
      <c r="BQ861" s="38"/>
      <c r="BR861" s="38"/>
      <c r="BS861" s="38"/>
      <c r="BT861" s="38"/>
      <c r="BU861" s="38"/>
      <c r="BV861" s="38"/>
      <c r="BW861" s="38"/>
      <c r="BX861" s="38"/>
      <c r="BY861" s="38"/>
      <c r="BZ861" s="38"/>
      <c r="CA861" s="38"/>
      <c r="CB861" s="38"/>
    </row>
    <row r="862" spans="2:80" ht="18.75">
      <c r="B862" s="35"/>
      <c r="C862" s="35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7"/>
      <c r="S862" s="37"/>
      <c r="T862" s="37"/>
      <c r="U862" s="37"/>
      <c r="V862" s="37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9"/>
      <c r="AI862" s="39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38"/>
      <c r="BI862" s="38"/>
      <c r="BJ862" s="38"/>
      <c r="BK862" s="38"/>
      <c r="BL862" s="38"/>
      <c r="BM862" s="38"/>
      <c r="BN862" s="38"/>
      <c r="BO862" s="38"/>
      <c r="BP862" s="38"/>
      <c r="BQ862" s="38"/>
      <c r="BR862" s="38"/>
      <c r="BS862" s="38"/>
      <c r="BT862" s="38"/>
      <c r="BU862" s="38"/>
      <c r="BV862" s="38"/>
      <c r="BW862" s="38"/>
      <c r="BX862" s="38"/>
      <c r="BY862" s="38"/>
      <c r="BZ862" s="38"/>
      <c r="CA862" s="38"/>
      <c r="CB862" s="38"/>
    </row>
    <row r="863" spans="2:80" ht="18.75">
      <c r="B863" s="35"/>
      <c r="C863" s="35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7"/>
      <c r="S863" s="37"/>
      <c r="T863" s="37"/>
      <c r="U863" s="37"/>
      <c r="V863" s="37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9"/>
      <c r="AI863" s="39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  <c r="BL863" s="38"/>
      <c r="BM863" s="38"/>
      <c r="BN863" s="38"/>
      <c r="BO863" s="38"/>
      <c r="BP863" s="38"/>
      <c r="BQ863" s="38"/>
      <c r="BR863" s="38"/>
      <c r="BS863" s="38"/>
      <c r="BT863" s="38"/>
      <c r="BU863" s="38"/>
      <c r="BV863" s="38"/>
      <c r="BW863" s="38"/>
      <c r="BX863" s="38"/>
      <c r="BY863" s="38"/>
      <c r="BZ863" s="38"/>
      <c r="CA863" s="38"/>
      <c r="CB863" s="38"/>
    </row>
    <row r="864" spans="2:80" ht="18.75">
      <c r="B864" s="35"/>
      <c r="C864" s="35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7"/>
      <c r="S864" s="37"/>
      <c r="T864" s="37"/>
      <c r="U864" s="37"/>
      <c r="V864" s="37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9"/>
      <c r="AI864" s="39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38"/>
      <c r="BI864" s="38"/>
      <c r="BJ864" s="38"/>
      <c r="BK864" s="38"/>
      <c r="BL864" s="38"/>
      <c r="BM864" s="38"/>
      <c r="BN864" s="38"/>
      <c r="BO864" s="38"/>
      <c r="BP864" s="38"/>
      <c r="BQ864" s="38"/>
      <c r="BR864" s="38"/>
      <c r="BS864" s="38"/>
      <c r="BT864" s="38"/>
      <c r="BU864" s="38"/>
      <c r="BV864" s="38"/>
      <c r="BW864" s="38"/>
      <c r="BX864" s="38"/>
      <c r="BY864" s="38"/>
      <c r="BZ864" s="38"/>
      <c r="CA864" s="38"/>
      <c r="CB864" s="38"/>
    </row>
    <row r="865" spans="2:80" ht="18.75">
      <c r="B865" s="35"/>
      <c r="C865" s="35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7"/>
      <c r="S865" s="37"/>
      <c r="T865" s="37"/>
      <c r="U865" s="37"/>
      <c r="V865" s="37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9"/>
      <c r="AI865" s="39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  <c r="BK865" s="38"/>
      <c r="BL865" s="38"/>
      <c r="BM865" s="38"/>
      <c r="BN865" s="38"/>
      <c r="BO865" s="38"/>
      <c r="BP865" s="38"/>
      <c r="BQ865" s="38"/>
      <c r="BR865" s="38"/>
      <c r="BS865" s="38"/>
      <c r="BT865" s="38"/>
      <c r="BU865" s="38"/>
      <c r="BV865" s="38"/>
      <c r="BW865" s="38"/>
      <c r="BX865" s="38"/>
      <c r="BY865" s="38"/>
      <c r="BZ865" s="38"/>
      <c r="CA865" s="38"/>
      <c r="CB865" s="38"/>
    </row>
    <row r="866" spans="2:80" ht="18.75">
      <c r="B866" s="35"/>
      <c r="C866" s="35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7"/>
      <c r="S866" s="37"/>
      <c r="T866" s="37"/>
      <c r="U866" s="37"/>
      <c r="V866" s="37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9"/>
      <c r="AI866" s="39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  <c r="BL866" s="38"/>
      <c r="BM866" s="38"/>
      <c r="BN866" s="38"/>
      <c r="BO866" s="38"/>
      <c r="BP866" s="38"/>
      <c r="BQ866" s="38"/>
      <c r="BR866" s="38"/>
      <c r="BS866" s="38"/>
      <c r="BT866" s="38"/>
      <c r="BU866" s="38"/>
      <c r="BV866" s="38"/>
      <c r="BW866" s="38"/>
      <c r="BX866" s="38"/>
      <c r="BY866" s="38"/>
      <c r="BZ866" s="38"/>
      <c r="CA866" s="38"/>
      <c r="CB866" s="38"/>
    </row>
    <row r="867" spans="2:80" ht="18.75">
      <c r="B867" s="35"/>
      <c r="C867" s="35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7"/>
      <c r="S867" s="37"/>
      <c r="T867" s="37"/>
      <c r="U867" s="37"/>
      <c r="V867" s="37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9"/>
      <c r="AI867" s="39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  <c r="BL867" s="38"/>
      <c r="BM867" s="38"/>
      <c r="BN867" s="38"/>
      <c r="BO867" s="38"/>
      <c r="BP867" s="38"/>
      <c r="BQ867" s="38"/>
      <c r="BR867" s="38"/>
      <c r="BS867" s="38"/>
      <c r="BT867" s="38"/>
      <c r="BU867" s="38"/>
      <c r="BV867" s="38"/>
      <c r="BW867" s="38"/>
      <c r="BX867" s="38"/>
      <c r="BY867" s="38"/>
      <c r="BZ867" s="38"/>
      <c r="CA867" s="38"/>
      <c r="CB867" s="38"/>
    </row>
    <row r="868" spans="2:80" ht="18.75">
      <c r="B868" s="35"/>
      <c r="C868" s="35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7"/>
      <c r="S868" s="37"/>
      <c r="T868" s="37"/>
      <c r="U868" s="37"/>
      <c r="V868" s="37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9"/>
      <c r="AI868" s="39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  <c r="BO868" s="38"/>
      <c r="BP868" s="38"/>
      <c r="BQ868" s="38"/>
      <c r="BR868" s="38"/>
      <c r="BS868" s="38"/>
      <c r="BT868" s="38"/>
      <c r="BU868" s="38"/>
      <c r="BV868" s="38"/>
      <c r="BW868" s="38"/>
      <c r="BX868" s="38"/>
      <c r="BY868" s="38"/>
      <c r="BZ868" s="38"/>
      <c r="CA868" s="38"/>
      <c r="CB868" s="38"/>
    </row>
    <row r="869" spans="2:80" ht="18.75">
      <c r="B869" s="35"/>
      <c r="C869" s="35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7"/>
      <c r="S869" s="37"/>
      <c r="T869" s="37"/>
      <c r="U869" s="37"/>
      <c r="V869" s="37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9"/>
      <c r="AI869" s="39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  <c r="BL869" s="38"/>
      <c r="BM869" s="38"/>
      <c r="BN869" s="38"/>
      <c r="BO869" s="38"/>
      <c r="BP869" s="38"/>
      <c r="BQ869" s="38"/>
      <c r="BR869" s="38"/>
      <c r="BS869" s="38"/>
      <c r="BT869" s="38"/>
      <c r="BU869" s="38"/>
      <c r="BV869" s="38"/>
      <c r="BW869" s="38"/>
      <c r="BX869" s="38"/>
      <c r="BY869" s="38"/>
      <c r="BZ869" s="38"/>
      <c r="CA869" s="38"/>
      <c r="CB869" s="38"/>
    </row>
    <row r="870" spans="2:80" ht="18.75">
      <c r="B870" s="35"/>
      <c r="C870" s="35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7"/>
      <c r="S870" s="37"/>
      <c r="T870" s="37"/>
      <c r="U870" s="37"/>
      <c r="V870" s="37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9"/>
      <c r="AI870" s="39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8"/>
      <c r="BQ870" s="38"/>
      <c r="BR870" s="38"/>
      <c r="BS870" s="38"/>
      <c r="BT870" s="38"/>
      <c r="BU870" s="38"/>
      <c r="BV870" s="38"/>
      <c r="BW870" s="38"/>
      <c r="BX870" s="38"/>
      <c r="BY870" s="38"/>
      <c r="BZ870" s="38"/>
      <c r="CA870" s="38"/>
      <c r="CB870" s="38"/>
    </row>
    <row r="871" spans="2:80" ht="18.75">
      <c r="B871" s="35"/>
      <c r="C871" s="35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7"/>
      <c r="S871" s="37"/>
      <c r="T871" s="37"/>
      <c r="U871" s="37"/>
      <c r="V871" s="37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9"/>
      <c r="AI871" s="39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8"/>
      <c r="BK871" s="38"/>
      <c r="BL871" s="38"/>
      <c r="BM871" s="38"/>
      <c r="BN871" s="38"/>
      <c r="BO871" s="38"/>
      <c r="BP871" s="38"/>
      <c r="BQ871" s="38"/>
      <c r="BR871" s="38"/>
      <c r="BS871" s="38"/>
      <c r="BT871" s="38"/>
      <c r="BU871" s="38"/>
      <c r="BV871" s="38"/>
      <c r="BW871" s="38"/>
      <c r="BX871" s="38"/>
      <c r="BY871" s="38"/>
      <c r="BZ871" s="38"/>
      <c r="CA871" s="38"/>
      <c r="CB871" s="38"/>
    </row>
    <row r="872" spans="2:80" ht="18.75">
      <c r="B872" s="35"/>
      <c r="C872" s="35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7"/>
      <c r="S872" s="37"/>
      <c r="T872" s="37"/>
      <c r="U872" s="37"/>
      <c r="V872" s="37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9"/>
      <c r="AI872" s="39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  <c r="BL872" s="38"/>
      <c r="BM872" s="38"/>
      <c r="BN872" s="38"/>
      <c r="BO872" s="38"/>
      <c r="BP872" s="38"/>
      <c r="BQ872" s="38"/>
      <c r="BR872" s="38"/>
      <c r="BS872" s="38"/>
      <c r="BT872" s="38"/>
      <c r="BU872" s="38"/>
      <c r="BV872" s="38"/>
      <c r="BW872" s="38"/>
      <c r="BX872" s="38"/>
      <c r="BY872" s="38"/>
      <c r="BZ872" s="38"/>
      <c r="CA872" s="38"/>
      <c r="CB872" s="38"/>
    </row>
    <row r="873" spans="2:80" ht="18.75">
      <c r="B873" s="35"/>
      <c r="C873" s="35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7"/>
      <c r="S873" s="37"/>
      <c r="T873" s="37"/>
      <c r="U873" s="37"/>
      <c r="V873" s="37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9"/>
      <c r="AI873" s="39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38"/>
      <c r="BI873" s="38"/>
      <c r="BJ873" s="38"/>
      <c r="BK873" s="38"/>
      <c r="BL873" s="38"/>
      <c r="BM873" s="38"/>
      <c r="BN873" s="38"/>
      <c r="BO873" s="38"/>
      <c r="BP873" s="38"/>
      <c r="BQ873" s="38"/>
      <c r="BR873" s="38"/>
      <c r="BS873" s="38"/>
      <c r="BT873" s="38"/>
      <c r="BU873" s="38"/>
      <c r="BV873" s="38"/>
      <c r="BW873" s="38"/>
      <c r="BX873" s="38"/>
      <c r="BY873" s="38"/>
      <c r="BZ873" s="38"/>
      <c r="CA873" s="38"/>
      <c r="CB873" s="38"/>
    </row>
    <row r="874" spans="2:80" ht="18.75">
      <c r="B874" s="35"/>
      <c r="C874" s="35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7"/>
      <c r="S874" s="37"/>
      <c r="T874" s="37"/>
      <c r="U874" s="37"/>
      <c r="V874" s="37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9"/>
      <c r="AI874" s="39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  <c r="BG874" s="38"/>
      <c r="BH874" s="38"/>
      <c r="BI874" s="38"/>
      <c r="BJ874" s="38"/>
      <c r="BK874" s="38"/>
      <c r="BL874" s="38"/>
      <c r="BM874" s="38"/>
      <c r="BN874" s="38"/>
      <c r="BO874" s="38"/>
      <c r="BP874" s="38"/>
      <c r="BQ874" s="38"/>
      <c r="BR874" s="38"/>
      <c r="BS874" s="38"/>
      <c r="BT874" s="38"/>
      <c r="BU874" s="38"/>
      <c r="BV874" s="38"/>
      <c r="BW874" s="38"/>
      <c r="BX874" s="38"/>
      <c r="BY874" s="38"/>
      <c r="BZ874" s="38"/>
      <c r="CA874" s="38"/>
      <c r="CB874" s="38"/>
    </row>
    <row r="875" spans="2:80" ht="18.75">
      <c r="B875" s="35"/>
      <c r="C875" s="35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7"/>
      <c r="S875" s="37"/>
      <c r="T875" s="37"/>
      <c r="U875" s="37"/>
      <c r="V875" s="37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9"/>
      <c r="AI875" s="39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  <c r="BK875" s="38"/>
      <c r="BL875" s="38"/>
      <c r="BM875" s="38"/>
      <c r="BN875" s="38"/>
      <c r="BO875" s="38"/>
      <c r="BP875" s="38"/>
      <c r="BQ875" s="38"/>
      <c r="BR875" s="38"/>
      <c r="BS875" s="38"/>
      <c r="BT875" s="38"/>
      <c r="BU875" s="38"/>
      <c r="BV875" s="38"/>
      <c r="BW875" s="38"/>
      <c r="BX875" s="38"/>
      <c r="BY875" s="38"/>
      <c r="BZ875" s="38"/>
      <c r="CA875" s="38"/>
      <c r="CB875" s="38"/>
    </row>
    <row r="876" spans="2:80" ht="18.75">
      <c r="B876" s="35"/>
      <c r="C876" s="35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7"/>
      <c r="S876" s="37"/>
      <c r="T876" s="37"/>
      <c r="U876" s="37"/>
      <c r="V876" s="37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9"/>
      <c r="AI876" s="39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  <c r="BK876" s="38"/>
      <c r="BL876" s="38"/>
      <c r="BM876" s="38"/>
      <c r="BN876" s="38"/>
      <c r="BO876" s="38"/>
      <c r="BP876" s="38"/>
      <c r="BQ876" s="38"/>
      <c r="BR876" s="38"/>
      <c r="BS876" s="38"/>
      <c r="BT876" s="38"/>
      <c r="BU876" s="38"/>
      <c r="BV876" s="38"/>
      <c r="BW876" s="38"/>
      <c r="BX876" s="38"/>
      <c r="BY876" s="38"/>
      <c r="BZ876" s="38"/>
      <c r="CA876" s="38"/>
      <c r="CB876" s="38"/>
    </row>
    <row r="877" spans="2:80" ht="18.75">
      <c r="B877" s="35"/>
      <c r="C877" s="35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7"/>
      <c r="S877" s="37"/>
      <c r="T877" s="37"/>
      <c r="U877" s="37"/>
      <c r="V877" s="37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9"/>
      <c r="AI877" s="39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8"/>
      <c r="BK877" s="38"/>
      <c r="BL877" s="38"/>
      <c r="BM877" s="38"/>
      <c r="BN877" s="38"/>
      <c r="BO877" s="38"/>
      <c r="BP877" s="38"/>
      <c r="BQ877" s="38"/>
      <c r="BR877" s="38"/>
      <c r="BS877" s="38"/>
      <c r="BT877" s="38"/>
      <c r="BU877" s="38"/>
      <c r="BV877" s="38"/>
      <c r="BW877" s="38"/>
      <c r="BX877" s="38"/>
      <c r="BY877" s="38"/>
      <c r="BZ877" s="38"/>
      <c r="CA877" s="38"/>
      <c r="CB877" s="38"/>
    </row>
    <row r="878" spans="2:80" ht="18.75">
      <c r="B878" s="35"/>
      <c r="C878" s="35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7"/>
      <c r="S878" s="37"/>
      <c r="T878" s="37"/>
      <c r="U878" s="37"/>
      <c r="V878" s="37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9"/>
      <c r="AI878" s="39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  <c r="BG878" s="38"/>
      <c r="BH878" s="38"/>
      <c r="BI878" s="38"/>
      <c r="BJ878" s="38"/>
      <c r="BK878" s="38"/>
      <c r="BL878" s="38"/>
      <c r="BM878" s="38"/>
      <c r="BN878" s="38"/>
      <c r="BO878" s="38"/>
      <c r="BP878" s="38"/>
      <c r="BQ878" s="38"/>
      <c r="BR878" s="38"/>
      <c r="BS878" s="38"/>
      <c r="BT878" s="38"/>
      <c r="BU878" s="38"/>
      <c r="BV878" s="38"/>
      <c r="BW878" s="38"/>
      <c r="BX878" s="38"/>
      <c r="BY878" s="38"/>
      <c r="BZ878" s="38"/>
      <c r="CA878" s="38"/>
      <c r="CB878" s="38"/>
    </row>
    <row r="879" spans="2:80" ht="18.75">
      <c r="B879" s="35"/>
      <c r="C879" s="35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7"/>
      <c r="S879" s="37"/>
      <c r="T879" s="37"/>
      <c r="U879" s="37"/>
      <c r="V879" s="37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9"/>
      <c r="AI879" s="39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  <c r="BE879" s="38"/>
      <c r="BF879" s="38"/>
      <c r="BG879" s="38"/>
      <c r="BH879" s="38"/>
      <c r="BI879" s="38"/>
      <c r="BJ879" s="38"/>
      <c r="BK879" s="38"/>
      <c r="BL879" s="38"/>
      <c r="BM879" s="38"/>
      <c r="BN879" s="38"/>
      <c r="BO879" s="38"/>
      <c r="BP879" s="38"/>
      <c r="BQ879" s="38"/>
      <c r="BR879" s="38"/>
      <c r="BS879" s="38"/>
      <c r="BT879" s="38"/>
      <c r="BU879" s="38"/>
      <c r="BV879" s="38"/>
      <c r="BW879" s="38"/>
      <c r="BX879" s="38"/>
      <c r="BY879" s="38"/>
      <c r="BZ879" s="38"/>
      <c r="CA879" s="38"/>
      <c r="CB879" s="38"/>
    </row>
    <row r="880" spans="2:80" ht="18.75">
      <c r="B880" s="35"/>
      <c r="C880" s="35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7"/>
      <c r="S880" s="37"/>
      <c r="T880" s="37"/>
      <c r="U880" s="37"/>
      <c r="V880" s="37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9"/>
      <c r="AI880" s="39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  <c r="BE880" s="38"/>
      <c r="BF880" s="38"/>
      <c r="BG880" s="38"/>
      <c r="BH880" s="38"/>
      <c r="BI880" s="38"/>
      <c r="BJ880" s="38"/>
      <c r="BK880" s="38"/>
      <c r="BL880" s="38"/>
      <c r="BM880" s="38"/>
      <c r="BN880" s="38"/>
      <c r="BO880" s="38"/>
      <c r="BP880" s="38"/>
      <c r="BQ880" s="38"/>
      <c r="BR880" s="38"/>
      <c r="BS880" s="38"/>
      <c r="BT880" s="38"/>
      <c r="BU880" s="38"/>
      <c r="BV880" s="38"/>
      <c r="BW880" s="38"/>
      <c r="BX880" s="38"/>
      <c r="BY880" s="38"/>
      <c r="BZ880" s="38"/>
      <c r="CA880" s="38"/>
      <c r="CB880" s="38"/>
    </row>
    <row r="881" spans="2:80" ht="18.75">
      <c r="B881" s="35"/>
      <c r="C881" s="35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7"/>
      <c r="S881" s="37"/>
      <c r="T881" s="37"/>
      <c r="U881" s="37"/>
      <c r="V881" s="37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9"/>
      <c r="AI881" s="39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  <c r="BG881" s="38"/>
      <c r="BH881" s="38"/>
      <c r="BI881" s="38"/>
      <c r="BJ881" s="38"/>
      <c r="BK881" s="38"/>
      <c r="BL881" s="38"/>
      <c r="BM881" s="38"/>
      <c r="BN881" s="38"/>
      <c r="BO881" s="38"/>
      <c r="BP881" s="38"/>
      <c r="BQ881" s="38"/>
      <c r="BR881" s="38"/>
      <c r="BS881" s="38"/>
      <c r="BT881" s="38"/>
      <c r="BU881" s="38"/>
      <c r="BV881" s="38"/>
      <c r="BW881" s="38"/>
      <c r="BX881" s="38"/>
      <c r="BY881" s="38"/>
      <c r="BZ881" s="38"/>
      <c r="CA881" s="38"/>
      <c r="CB881" s="38"/>
    </row>
    <row r="882" spans="2:80" ht="18.75">
      <c r="B882" s="35"/>
      <c r="C882" s="35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7"/>
      <c r="S882" s="37"/>
      <c r="T882" s="37"/>
      <c r="U882" s="37"/>
      <c r="V882" s="37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9"/>
      <c r="AI882" s="39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  <c r="BE882" s="38"/>
      <c r="BF882" s="38"/>
      <c r="BG882" s="38"/>
      <c r="BH882" s="38"/>
      <c r="BI882" s="38"/>
      <c r="BJ882" s="38"/>
      <c r="BK882" s="38"/>
      <c r="BL882" s="38"/>
      <c r="BM882" s="38"/>
      <c r="BN882" s="38"/>
      <c r="BO882" s="38"/>
      <c r="BP882" s="38"/>
      <c r="BQ882" s="38"/>
      <c r="BR882" s="38"/>
      <c r="BS882" s="38"/>
      <c r="BT882" s="38"/>
      <c r="BU882" s="38"/>
      <c r="BV882" s="38"/>
      <c r="BW882" s="38"/>
      <c r="BX882" s="38"/>
      <c r="BY882" s="38"/>
      <c r="BZ882" s="38"/>
      <c r="CA882" s="38"/>
      <c r="CB882" s="38"/>
    </row>
    <row r="883" spans="2:80" ht="18.75">
      <c r="B883" s="35"/>
      <c r="C883" s="35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7"/>
      <c r="S883" s="37"/>
      <c r="T883" s="37"/>
      <c r="U883" s="37"/>
      <c r="V883" s="37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9"/>
      <c r="AI883" s="39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  <c r="BK883" s="38"/>
      <c r="BL883" s="38"/>
      <c r="BM883" s="38"/>
      <c r="BN883" s="38"/>
      <c r="BO883" s="38"/>
      <c r="BP883" s="38"/>
      <c r="BQ883" s="38"/>
      <c r="BR883" s="38"/>
      <c r="BS883" s="38"/>
      <c r="BT883" s="38"/>
      <c r="BU883" s="38"/>
      <c r="BV883" s="38"/>
      <c r="BW883" s="38"/>
      <c r="BX883" s="38"/>
      <c r="BY883" s="38"/>
      <c r="BZ883" s="38"/>
      <c r="CA883" s="38"/>
      <c r="CB883" s="38"/>
    </row>
    <row r="884" spans="2:80" ht="18.75">
      <c r="B884" s="35"/>
      <c r="C884" s="35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7"/>
      <c r="S884" s="37"/>
      <c r="T884" s="37"/>
      <c r="U884" s="37"/>
      <c r="V884" s="37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9"/>
      <c r="AI884" s="39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  <c r="BG884" s="38"/>
      <c r="BH884" s="38"/>
      <c r="BI884" s="38"/>
      <c r="BJ884" s="38"/>
      <c r="BK884" s="38"/>
      <c r="BL884" s="38"/>
      <c r="BM884" s="38"/>
      <c r="BN884" s="38"/>
      <c r="BO884" s="38"/>
      <c r="BP884" s="38"/>
      <c r="BQ884" s="38"/>
      <c r="BR884" s="38"/>
      <c r="BS884" s="38"/>
      <c r="BT884" s="38"/>
      <c r="BU884" s="38"/>
      <c r="BV884" s="38"/>
      <c r="BW884" s="38"/>
      <c r="BX884" s="38"/>
      <c r="BY884" s="38"/>
      <c r="BZ884" s="38"/>
      <c r="CA884" s="38"/>
      <c r="CB884" s="38"/>
    </row>
    <row r="885" spans="2:80" ht="18.75">
      <c r="B885" s="35"/>
      <c r="C885" s="35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7"/>
      <c r="S885" s="37"/>
      <c r="T885" s="37"/>
      <c r="U885" s="37"/>
      <c r="V885" s="37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9"/>
      <c r="AI885" s="39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  <c r="BG885" s="38"/>
      <c r="BH885" s="38"/>
      <c r="BI885" s="38"/>
      <c r="BJ885" s="38"/>
      <c r="BK885" s="38"/>
      <c r="BL885" s="38"/>
      <c r="BM885" s="38"/>
      <c r="BN885" s="38"/>
      <c r="BO885" s="38"/>
      <c r="BP885" s="38"/>
      <c r="BQ885" s="38"/>
      <c r="BR885" s="38"/>
      <c r="BS885" s="38"/>
      <c r="BT885" s="38"/>
      <c r="BU885" s="38"/>
      <c r="BV885" s="38"/>
      <c r="BW885" s="38"/>
      <c r="BX885" s="38"/>
      <c r="BY885" s="38"/>
      <c r="BZ885" s="38"/>
      <c r="CA885" s="38"/>
      <c r="CB885" s="38"/>
    </row>
    <row r="886" spans="2:80" ht="18.75">
      <c r="B886" s="35"/>
      <c r="C886" s="35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7"/>
      <c r="S886" s="37"/>
      <c r="T886" s="37"/>
      <c r="U886" s="37"/>
      <c r="V886" s="37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9"/>
      <c r="AI886" s="39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  <c r="BK886" s="38"/>
      <c r="BL886" s="38"/>
      <c r="BM886" s="38"/>
      <c r="BN886" s="38"/>
      <c r="BO886" s="38"/>
      <c r="BP886" s="38"/>
      <c r="BQ886" s="38"/>
      <c r="BR886" s="38"/>
      <c r="BS886" s="38"/>
      <c r="BT886" s="38"/>
      <c r="BU886" s="38"/>
      <c r="BV886" s="38"/>
      <c r="BW886" s="38"/>
      <c r="BX886" s="38"/>
      <c r="BY886" s="38"/>
      <c r="BZ886" s="38"/>
      <c r="CA886" s="38"/>
      <c r="CB886" s="38"/>
    </row>
    <row r="887" spans="2:80" ht="18.75">
      <c r="B887" s="35"/>
      <c r="C887" s="35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7"/>
      <c r="S887" s="37"/>
      <c r="T887" s="37"/>
      <c r="U887" s="37"/>
      <c r="V887" s="37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9"/>
      <c r="AI887" s="39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  <c r="BE887" s="38"/>
      <c r="BF887" s="38"/>
      <c r="BG887" s="38"/>
      <c r="BH887" s="38"/>
      <c r="BI887" s="38"/>
      <c r="BJ887" s="38"/>
      <c r="BK887" s="38"/>
      <c r="BL887" s="38"/>
      <c r="BM887" s="38"/>
      <c r="BN887" s="38"/>
      <c r="BO887" s="38"/>
      <c r="BP887" s="38"/>
      <c r="BQ887" s="38"/>
      <c r="BR887" s="38"/>
      <c r="BS887" s="38"/>
      <c r="BT887" s="38"/>
      <c r="BU887" s="38"/>
      <c r="BV887" s="38"/>
      <c r="BW887" s="38"/>
      <c r="BX887" s="38"/>
      <c r="BY887" s="38"/>
      <c r="BZ887" s="38"/>
      <c r="CA887" s="38"/>
      <c r="CB887" s="38"/>
    </row>
    <row r="888" spans="2:80" ht="18.75">
      <c r="B888" s="35"/>
      <c r="C888" s="35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7"/>
      <c r="S888" s="37"/>
      <c r="T888" s="37"/>
      <c r="U888" s="37"/>
      <c r="V888" s="37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9"/>
      <c r="AI888" s="39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  <c r="BG888" s="38"/>
      <c r="BH888" s="38"/>
      <c r="BI888" s="38"/>
      <c r="BJ888" s="38"/>
      <c r="BK888" s="38"/>
      <c r="BL888" s="38"/>
      <c r="BM888" s="38"/>
      <c r="BN888" s="38"/>
      <c r="BO888" s="38"/>
      <c r="BP888" s="38"/>
      <c r="BQ888" s="38"/>
      <c r="BR888" s="38"/>
      <c r="BS888" s="38"/>
      <c r="BT888" s="38"/>
      <c r="BU888" s="38"/>
      <c r="BV888" s="38"/>
      <c r="BW888" s="38"/>
      <c r="BX888" s="38"/>
      <c r="BY888" s="38"/>
      <c r="BZ888" s="38"/>
      <c r="CA888" s="38"/>
      <c r="CB888" s="38"/>
    </row>
    <row r="889" spans="2:80" ht="18.75">
      <c r="B889" s="35"/>
      <c r="C889" s="35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7"/>
      <c r="S889" s="37"/>
      <c r="T889" s="37"/>
      <c r="U889" s="37"/>
      <c r="V889" s="37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9"/>
      <c r="AI889" s="39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  <c r="BK889" s="38"/>
      <c r="BL889" s="38"/>
      <c r="BM889" s="38"/>
      <c r="BN889" s="38"/>
      <c r="BO889" s="38"/>
      <c r="BP889" s="38"/>
      <c r="BQ889" s="38"/>
      <c r="BR889" s="38"/>
      <c r="BS889" s="38"/>
      <c r="BT889" s="38"/>
      <c r="BU889" s="38"/>
      <c r="BV889" s="38"/>
      <c r="BW889" s="38"/>
      <c r="BX889" s="38"/>
      <c r="BY889" s="38"/>
      <c r="BZ889" s="38"/>
      <c r="CA889" s="38"/>
      <c r="CB889" s="38"/>
    </row>
    <row r="890" spans="2:80" ht="18.75">
      <c r="B890" s="35"/>
      <c r="C890" s="35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7"/>
      <c r="S890" s="37"/>
      <c r="T890" s="37"/>
      <c r="U890" s="37"/>
      <c r="V890" s="37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9"/>
      <c r="AI890" s="39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  <c r="BG890" s="38"/>
      <c r="BH890" s="38"/>
      <c r="BI890" s="38"/>
      <c r="BJ890" s="38"/>
      <c r="BK890" s="38"/>
      <c r="BL890" s="38"/>
      <c r="BM890" s="38"/>
      <c r="BN890" s="38"/>
      <c r="BO890" s="38"/>
      <c r="BP890" s="38"/>
      <c r="BQ890" s="38"/>
      <c r="BR890" s="38"/>
      <c r="BS890" s="38"/>
      <c r="BT890" s="38"/>
      <c r="BU890" s="38"/>
      <c r="BV890" s="38"/>
      <c r="BW890" s="38"/>
      <c r="BX890" s="38"/>
      <c r="BY890" s="38"/>
      <c r="BZ890" s="38"/>
      <c r="CA890" s="38"/>
      <c r="CB890" s="38"/>
    </row>
    <row r="891" spans="2:80" ht="18.75">
      <c r="B891" s="35"/>
      <c r="C891" s="35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7"/>
      <c r="S891" s="37"/>
      <c r="T891" s="37"/>
      <c r="U891" s="37"/>
      <c r="V891" s="37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9"/>
      <c r="AI891" s="39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  <c r="BK891" s="38"/>
      <c r="BL891" s="38"/>
      <c r="BM891" s="38"/>
      <c r="BN891" s="38"/>
      <c r="BO891" s="38"/>
      <c r="BP891" s="38"/>
      <c r="BQ891" s="38"/>
      <c r="BR891" s="38"/>
      <c r="BS891" s="38"/>
      <c r="BT891" s="38"/>
      <c r="BU891" s="38"/>
      <c r="BV891" s="38"/>
      <c r="BW891" s="38"/>
      <c r="BX891" s="38"/>
      <c r="BY891" s="38"/>
      <c r="BZ891" s="38"/>
      <c r="CA891" s="38"/>
      <c r="CB891" s="38"/>
    </row>
    <row r="892" spans="2:80" ht="18.75">
      <c r="B892" s="35"/>
      <c r="C892" s="35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7"/>
      <c r="S892" s="37"/>
      <c r="T892" s="37"/>
      <c r="U892" s="37"/>
      <c r="V892" s="37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9"/>
      <c r="AI892" s="39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  <c r="BG892" s="38"/>
      <c r="BH892" s="38"/>
      <c r="BI892" s="38"/>
      <c r="BJ892" s="38"/>
      <c r="BK892" s="38"/>
      <c r="BL892" s="38"/>
      <c r="BM892" s="38"/>
      <c r="BN892" s="38"/>
      <c r="BO892" s="38"/>
      <c r="BP892" s="38"/>
      <c r="BQ892" s="38"/>
      <c r="BR892" s="38"/>
      <c r="BS892" s="38"/>
      <c r="BT892" s="38"/>
      <c r="BU892" s="38"/>
      <c r="BV892" s="38"/>
      <c r="BW892" s="38"/>
      <c r="BX892" s="38"/>
      <c r="BY892" s="38"/>
      <c r="BZ892" s="38"/>
      <c r="CA892" s="38"/>
      <c r="CB892" s="38"/>
    </row>
    <row r="893" spans="2:80" ht="18.75">
      <c r="B893" s="35"/>
      <c r="C893" s="35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7"/>
      <c r="S893" s="37"/>
      <c r="T893" s="37"/>
      <c r="U893" s="37"/>
      <c r="V893" s="37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9"/>
      <c r="AI893" s="39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8"/>
      <c r="BK893" s="38"/>
      <c r="BL893" s="38"/>
      <c r="BM893" s="38"/>
      <c r="BN893" s="38"/>
      <c r="BO893" s="38"/>
      <c r="BP893" s="38"/>
      <c r="BQ893" s="38"/>
      <c r="BR893" s="38"/>
      <c r="BS893" s="38"/>
      <c r="BT893" s="38"/>
      <c r="BU893" s="38"/>
      <c r="BV893" s="38"/>
      <c r="BW893" s="38"/>
      <c r="BX893" s="38"/>
      <c r="BY893" s="38"/>
      <c r="BZ893" s="38"/>
      <c r="CA893" s="38"/>
      <c r="CB893" s="38"/>
    </row>
    <row r="894" spans="2:80" ht="18.75">
      <c r="B894" s="35"/>
      <c r="C894" s="35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7"/>
      <c r="S894" s="37"/>
      <c r="T894" s="37"/>
      <c r="U894" s="37"/>
      <c r="V894" s="37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9"/>
      <c r="AI894" s="39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  <c r="BL894" s="38"/>
      <c r="BM894" s="38"/>
      <c r="BN894" s="38"/>
      <c r="BO894" s="38"/>
      <c r="BP894" s="38"/>
      <c r="BQ894" s="38"/>
      <c r="BR894" s="38"/>
      <c r="BS894" s="38"/>
      <c r="BT894" s="38"/>
      <c r="BU894" s="38"/>
      <c r="BV894" s="38"/>
      <c r="BW894" s="38"/>
      <c r="BX894" s="38"/>
      <c r="BY894" s="38"/>
      <c r="BZ894" s="38"/>
      <c r="CA894" s="38"/>
      <c r="CB894" s="38"/>
    </row>
    <row r="895" spans="2:80" ht="18.75">
      <c r="B895" s="35"/>
      <c r="C895" s="35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7"/>
      <c r="S895" s="37"/>
      <c r="T895" s="37"/>
      <c r="U895" s="37"/>
      <c r="V895" s="37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9"/>
      <c r="AI895" s="39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  <c r="BL895" s="38"/>
      <c r="BM895" s="38"/>
      <c r="BN895" s="38"/>
      <c r="BO895" s="38"/>
      <c r="BP895" s="38"/>
      <c r="BQ895" s="38"/>
      <c r="BR895" s="38"/>
      <c r="BS895" s="38"/>
      <c r="BT895" s="38"/>
      <c r="BU895" s="38"/>
      <c r="BV895" s="38"/>
      <c r="BW895" s="38"/>
      <c r="BX895" s="38"/>
      <c r="BY895" s="38"/>
      <c r="BZ895" s="38"/>
      <c r="CA895" s="38"/>
      <c r="CB895" s="38"/>
    </row>
    <row r="896" spans="2:80" ht="18.75">
      <c r="B896" s="35"/>
      <c r="C896" s="35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7"/>
      <c r="S896" s="37"/>
      <c r="T896" s="37"/>
      <c r="U896" s="37"/>
      <c r="V896" s="37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9"/>
      <c r="AI896" s="39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  <c r="BK896" s="38"/>
      <c r="BL896" s="38"/>
      <c r="BM896" s="38"/>
      <c r="BN896" s="38"/>
      <c r="BO896" s="38"/>
      <c r="BP896" s="38"/>
      <c r="BQ896" s="38"/>
      <c r="BR896" s="38"/>
      <c r="BS896" s="38"/>
      <c r="BT896" s="38"/>
      <c r="BU896" s="38"/>
      <c r="BV896" s="38"/>
      <c r="BW896" s="38"/>
      <c r="BX896" s="38"/>
      <c r="BY896" s="38"/>
      <c r="BZ896" s="38"/>
      <c r="CA896" s="38"/>
      <c r="CB896" s="38"/>
    </row>
    <row r="897" spans="2:80" ht="18.75">
      <c r="B897" s="35"/>
      <c r="C897" s="35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7"/>
      <c r="S897" s="37"/>
      <c r="T897" s="37"/>
      <c r="U897" s="37"/>
      <c r="V897" s="37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9"/>
      <c r="AI897" s="39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  <c r="BK897" s="38"/>
      <c r="BL897" s="38"/>
      <c r="BM897" s="38"/>
      <c r="BN897" s="38"/>
      <c r="BO897" s="38"/>
      <c r="BP897" s="38"/>
      <c r="BQ897" s="38"/>
      <c r="BR897" s="38"/>
      <c r="BS897" s="38"/>
      <c r="BT897" s="38"/>
      <c r="BU897" s="38"/>
      <c r="BV897" s="38"/>
      <c r="BW897" s="38"/>
      <c r="BX897" s="38"/>
      <c r="BY897" s="38"/>
      <c r="BZ897" s="38"/>
      <c r="CA897" s="38"/>
      <c r="CB897" s="38"/>
    </row>
    <row r="898" spans="2:80" ht="18.75">
      <c r="B898" s="35"/>
      <c r="C898" s="35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7"/>
      <c r="S898" s="37"/>
      <c r="T898" s="37"/>
      <c r="U898" s="37"/>
      <c r="V898" s="37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9"/>
      <c r="AI898" s="39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  <c r="BK898" s="38"/>
      <c r="BL898" s="38"/>
      <c r="BM898" s="38"/>
      <c r="BN898" s="38"/>
      <c r="BO898" s="38"/>
      <c r="BP898" s="38"/>
      <c r="BQ898" s="38"/>
      <c r="BR898" s="38"/>
      <c r="BS898" s="38"/>
      <c r="BT898" s="38"/>
      <c r="BU898" s="38"/>
      <c r="BV898" s="38"/>
      <c r="BW898" s="38"/>
      <c r="BX898" s="38"/>
      <c r="BY898" s="38"/>
      <c r="BZ898" s="38"/>
      <c r="CA898" s="38"/>
      <c r="CB898" s="38"/>
    </row>
    <row r="899" spans="2:80" ht="18.75">
      <c r="B899" s="35"/>
      <c r="C899" s="35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7"/>
      <c r="S899" s="37"/>
      <c r="T899" s="37"/>
      <c r="U899" s="37"/>
      <c r="V899" s="37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9"/>
      <c r="AI899" s="39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8"/>
      <c r="BK899" s="38"/>
      <c r="BL899" s="38"/>
      <c r="BM899" s="38"/>
      <c r="BN899" s="38"/>
      <c r="BO899" s="38"/>
      <c r="BP899" s="38"/>
      <c r="BQ899" s="38"/>
      <c r="BR899" s="38"/>
      <c r="BS899" s="38"/>
      <c r="BT899" s="38"/>
      <c r="BU899" s="38"/>
      <c r="BV899" s="38"/>
      <c r="BW899" s="38"/>
      <c r="BX899" s="38"/>
      <c r="BY899" s="38"/>
      <c r="BZ899" s="38"/>
      <c r="CA899" s="38"/>
      <c r="CB899" s="38"/>
    </row>
    <row r="900" spans="2:80" ht="18.75">
      <c r="B900" s="35"/>
      <c r="C900" s="35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7"/>
      <c r="S900" s="37"/>
      <c r="T900" s="37"/>
      <c r="U900" s="37"/>
      <c r="V900" s="37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9"/>
      <c r="AI900" s="39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  <c r="BK900" s="38"/>
      <c r="BL900" s="38"/>
      <c r="BM900" s="38"/>
      <c r="BN900" s="38"/>
      <c r="BO900" s="38"/>
      <c r="BP900" s="38"/>
      <c r="BQ900" s="38"/>
      <c r="BR900" s="38"/>
      <c r="BS900" s="38"/>
      <c r="BT900" s="38"/>
      <c r="BU900" s="38"/>
      <c r="BV900" s="38"/>
      <c r="BW900" s="38"/>
      <c r="BX900" s="38"/>
      <c r="BY900" s="38"/>
      <c r="BZ900" s="38"/>
      <c r="CA900" s="38"/>
      <c r="CB900" s="38"/>
    </row>
    <row r="901" spans="2:80" ht="18.75">
      <c r="B901" s="35"/>
      <c r="C901" s="35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7"/>
      <c r="S901" s="37"/>
      <c r="T901" s="37"/>
      <c r="U901" s="37"/>
      <c r="V901" s="37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9"/>
      <c r="AI901" s="39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  <c r="BL901" s="38"/>
      <c r="BM901" s="38"/>
      <c r="BN901" s="38"/>
      <c r="BO901" s="38"/>
      <c r="BP901" s="38"/>
      <c r="BQ901" s="38"/>
      <c r="BR901" s="38"/>
      <c r="BS901" s="38"/>
      <c r="BT901" s="38"/>
      <c r="BU901" s="38"/>
      <c r="BV901" s="38"/>
      <c r="BW901" s="38"/>
      <c r="BX901" s="38"/>
      <c r="BY901" s="38"/>
      <c r="BZ901" s="38"/>
      <c r="CA901" s="38"/>
      <c r="CB901" s="38"/>
    </row>
    <row r="902" spans="2:80" ht="18.75">
      <c r="B902" s="35"/>
      <c r="C902" s="35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7"/>
      <c r="S902" s="37"/>
      <c r="T902" s="37"/>
      <c r="U902" s="37"/>
      <c r="V902" s="37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9"/>
      <c r="AI902" s="39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  <c r="BO902" s="38"/>
      <c r="BP902" s="38"/>
      <c r="BQ902" s="38"/>
      <c r="BR902" s="38"/>
      <c r="BS902" s="38"/>
      <c r="BT902" s="38"/>
      <c r="BU902" s="38"/>
      <c r="BV902" s="38"/>
      <c r="BW902" s="38"/>
      <c r="BX902" s="38"/>
      <c r="BY902" s="38"/>
      <c r="BZ902" s="38"/>
      <c r="CA902" s="38"/>
      <c r="CB902" s="38"/>
    </row>
    <row r="903" spans="2:80" ht="18.75">
      <c r="B903" s="35"/>
      <c r="C903" s="35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7"/>
      <c r="S903" s="37"/>
      <c r="T903" s="37"/>
      <c r="U903" s="37"/>
      <c r="V903" s="37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9"/>
      <c r="AI903" s="39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  <c r="BL903" s="38"/>
      <c r="BM903" s="38"/>
      <c r="BN903" s="38"/>
      <c r="BO903" s="38"/>
      <c r="BP903" s="38"/>
      <c r="BQ903" s="38"/>
      <c r="BR903" s="38"/>
      <c r="BS903" s="38"/>
      <c r="BT903" s="38"/>
      <c r="BU903" s="38"/>
      <c r="BV903" s="38"/>
      <c r="BW903" s="38"/>
      <c r="BX903" s="38"/>
      <c r="BY903" s="38"/>
      <c r="BZ903" s="38"/>
      <c r="CA903" s="38"/>
      <c r="CB903" s="38"/>
    </row>
    <row r="904" spans="2:80" ht="18.75">
      <c r="B904" s="35"/>
      <c r="C904" s="35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7"/>
      <c r="S904" s="37"/>
      <c r="T904" s="37"/>
      <c r="U904" s="37"/>
      <c r="V904" s="37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9"/>
      <c r="AI904" s="39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  <c r="BG904" s="38"/>
      <c r="BH904" s="38"/>
      <c r="BI904" s="38"/>
      <c r="BJ904" s="38"/>
      <c r="BK904" s="38"/>
      <c r="BL904" s="38"/>
      <c r="BM904" s="38"/>
      <c r="BN904" s="38"/>
      <c r="BO904" s="38"/>
      <c r="BP904" s="38"/>
      <c r="BQ904" s="38"/>
      <c r="BR904" s="38"/>
      <c r="BS904" s="38"/>
      <c r="BT904" s="38"/>
      <c r="BU904" s="38"/>
      <c r="BV904" s="38"/>
      <c r="BW904" s="38"/>
      <c r="BX904" s="38"/>
      <c r="BY904" s="38"/>
      <c r="BZ904" s="38"/>
      <c r="CA904" s="38"/>
      <c r="CB904" s="38"/>
    </row>
    <row r="905" spans="2:80" ht="18.75">
      <c r="B905" s="35"/>
      <c r="C905" s="35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7"/>
      <c r="S905" s="37"/>
      <c r="T905" s="37"/>
      <c r="U905" s="37"/>
      <c r="V905" s="37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9"/>
      <c r="AI905" s="39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  <c r="BK905" s="38"/>
      <c r="BL905" s="38"/>
      <c r="BM905" s="38"/>
      <c r="BN905" s="38"/>
      <c r="BO905" s="38"/>
      <c r="BP905" s="38"/>
      <c r="BQ905" s="38"/>
      <c r="BR905" s="38"/>
      <c r="BS905" s="38"/>
      <c r="BT905" s="38"/>
      <c r="BU905" s="38"/>
      <c r="BV905" s="38"/>
      <c r="BW905" s="38"/>
      <c r="BX905" s="38"/>
      <c r="BY905" s="38"/>
      <c r="BZ905" s="38"/>
      <c r="CA905" s="38"/>
      <c r="CB905" s="38"/>
    </row>
    <row r="906" spans="2:80" ht="18.75">
      <c r="B906" s="35"/>
      <c r="C906" s="35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7"/>
      <c r="S906" s="37"/>
      <c r="T906" s="37"/>
      <c r="U906" s="37"/>
      <c r="V906" s="37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9"/>
      <c r="AI906" s="39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  <c r="BL906" s="38"/>
      <c r="BM906" s="38"/>
      <c r="BN906" s="38"/>
      <c r="BO906" s="38"/>
      <c r="BP906" s="38"/>
      <c r="BQ906" s="38"/>
      <c r="BR906" s="38"/>
      <c r="BS906" s="38"/>
      <c r="BT906" s="38"/>
      <c r="BU906" s="38"/>
      <c r="BV906" s="38"/>
      <c r="BW906" s="38"/>
      <c r="BX906" s="38"/>
      <c r="BY906" s="38"/>
      <c r="BZ906" s="38"/>
      <c r="CA906" s="38"/>
      <c r="CB906" s="38"/>
    </row>
    <row r="907" spans="2:80" ht="18.75">
      <c r="B907" s="35"/>
      <c r="C907" s="35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7"/>
      <c r="S907" s="37"/>
      <c r="T907" s="37"/>
      <c r="U907" s="37"/>
      <c r="V907" s="37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9"/>
      <c r="AI907" s="39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  <c r="BK907" s="38"/>
      <c r="BL907" s="38"/>
      <c r="BM907" s="38"/>
      <c r="BN907" s="38"/>
      <c r="BO907" s="38"/>
      <c r="BP907" s="38"/>
      <c r="BQ907" s="38"/>
      <c r="BR907" s="38"/>
      <c r="BS907" s="38"/>
      <c r="BT907" s="38"/>
      <c r="BU907" s="38"/>
      <c r="BV907" s="38"/>
      <c r="BW907" s="38"/>
      <c r="BX907" s="38"/>
      <c r="BY907" s="38"/>
      <c r="BZ907" s="38"/>
      <c r="CA907" s="38"/>
      <c r="CB907" s="38"/>
    </row>
    <row r="908" spans="2:80" ht="18.75">
      <c r="B908" s="35"/>
      <c r="C908" s="35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7"/>
      <c r="S908" s="37"/>
      <c r="T908" s="37"/>
      <c r="U908" s="37"/>
      <c r="V908" s="37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9"/>
      <c r="AI908" s="39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  <c r="BL908" s="38"/>
      <c r="BM908" s="38"/>
      <c r="BN908" s="38"/>
      <c r="BO908" s="38"/>
      <c r="BP908" s="38"/>
      <c r="BQ908" s="38"/>
      <c r="BR908" s="38"/>
      <c r="BS908" s="38"/>
      <c r="BT908" s="38"/>
      <c r="BU908" s="38"/>
      <c r="BV908" s="38"/>
      <c r="BW908" s="38"/>
      <c r="BX908" s="38"/>
      <c r="BY908" s="38"/>
      <c r="BZ908" s="38"/>
      <c r="CA908" s="38"/>
      <c r="CB908" s="38"/>
    </row>
    <row r="909" spans="2:80" ht="18.75">
      <c r="B909" s="35"/>
      <c r="C909" s="35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7"/>
      <c r="S909" s="37"/>
      <c r="T909" s="37"/>
      <c r="U909" s="37"/>
      <c r="V909" s="37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9"/>
      <c r="AI909" s="39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8"/>
      <c r="BK909" s="38"/>
      <c r="BL909" s="38"/>
      <c r="BM909" s="38"/>
      <c r="BN909" s="38"/>
      <c r="BO909" s="38"/>
      <c r="BP909" s="38"/>
      <c r="BQ909" s="38"/>
      <c r="BR909" s="38"/>
      <c r="BS909" s="38"/>
      <c r="BT909" s="38"/>
      <c r="BU909" s="38"/>
      <c r="BV909" s="38"/>
      <c r="BW909" s="38"/>
      <c r="BX909" s="38"/>
      <c r="BY909" s="38"/>
      <c r="BZ909" s="38"/>
      <c r="CA909" s="38"/>
      <c r="CB909" s="38"/>
    </row>
    <row r="910" spans="2:80" ht="18.75">
      <c r="B910" s="35"/>
      <c r="C910" s="35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7"/>
      <c r="S910" s="37"/>
      <c r="T910" s="37"/>
      <c r="U910" s="37"/>
      <c r="V910" s="37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9"/>
      <c r="AI910" s="39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  <c r="BL910" s="38"/>
      <c r="BM910" s="38"/>
      <c r="BN910" s="38"/>
      <c r="BO910" s="38"/>
      <c r="BP910" s="38"/>
      <c r="BQ910" s="38"/>
      <c r="BR910" s="38"/>
      <c r="BS910" s="38"/>
      <c r="BT910" s="38"/>
      <c r="BU910" s="38"/>
      <c r="BV910" s="38"/>
      <c r="BW910" s="38"/>
      <c r="BX910" s="38"/>
      <c r="BY910" s="38"/>
      <c r="BZ910" s="38"/>
      <c r="CA910" s="38"/>
      <c r="CB910" s="38"/>
    </row>
    <row r="911" spans="2:80" ht="18.75">
      <c r="B911" s="35"/>
      <c r="C911" s="35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7"/>
      <c r="S911" s="37"/>
      <c r="T911" s="37"/>
      <c r="U911" s="37"/>
      <c r="V911" s="37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9"/>
      <c r="AI911" s="39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  <c r="BK911" s="38"/>
      <c r="BL911" s="38"/>
      <c r="BM911" s="38"/>
      <c r="BN911" s="38"/>
      <c r="BO911" s="38"/>
      <c r="BP911" s="38"/>
      <c r="BQ911" s="38"/>
      <c r="BR911" s="38"/>
      <c r="BS911" s="38"/>
      <c r="BT911" s="38"/>
      <c r="BU911" s="38"/>
      <c r="BV911" s="38"/>
      <c r="BW911" s="38"/>
      <c r="BX911" s="38"/>
      <c r="BY911" s="38"/>
      <c r="BZ911" s="38"/>
      <c r="CA911" s="38"/>
      <c r="CB911" s="38"/>
    </row>
    <row r="912" spans="2:80" ht="18.75">
      <c r="B912" s="35"/>
      <c r="C912" s="35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7"/>
      <c r="S912" s="37"/>
      <c r="T912" s="37"/>
      <c r="U912" s="37"/>
      <c r="V912" s="37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9"/>
      <c r="AI912" s="39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  <c r="BL912" s="38"/>
      <c r="BM912" s="38"/>
      <c r="BN912" s="38"/>
      <c r="BO912" s="38"/>
      <c r="BP912" s="38"/>
      <c r="BQ912" s="38"/>
      <c r="BR912" s="38"/>
      <c r="BS912" s="38"/>
      <c r="BT912" s="38"/>
      <c r="BU912" s="38"/>
      <c r="BV912" s="38"/>
      <c r="BW912" s="38"/>
      <c r="BX912" s="38"/>
      <c r="BY912" s="38"/>
      <c r="BZ912" s="38"/>
      <c r="CA912" s="38"/>
      <c r="CB912" s="38"/>
    </row>
    <row r="913" spans="2:80" ht="18.75">
      <c r="B913" s="35"/>
      <c r="C913" s="35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7"/>
      <c r="S913" s="37"/>
      <c r="T913" s="37"/>
      <c r="U913" s="37"/>
      <c r="V913" s="37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9"/>
      <c r="AI913" s="39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  <c r="BK913" s="38"/>
      <c r="BL913" s="38"/>
      <c r="BM913" s="38"/>
      <c r="BN913" s="38"/>
      <c r="BO913" s="38"/>
      <c r="BP913" s="38"/>
      <c r="BQ913" s="38"/>
      <c r="BR913" s="38"/>
      <c r="BS913" s="38"/>
      <c r="BT913" s="38"/>
      <c r="BU913" s="38"/>
      <c r="BV913" s="38"/>
      <c r="BW913" s="38"/>
      <c r="BX913" s="38"/>
      <c r="BY913" s="38"/>
      <c r="BZ913" s="38"/>
      <c r="CA913" s="38"/>
      <c r="CB913" s="38"/>
    </row>
    <row r="914" spans="2:80" ht="18.75">
      <c r="B914" s="35"/>
      <c r="C914" s="35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7"/>
      <c r="S914" s="37"/>
      <c r="T914" s="37"/>
      <c r="U914" s="37"/>
      <c r="V914" s="37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9"/>
      <c r="AI914" s="39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  <c r="BK914" s="38"/>
      <c r="BL914" s="38"/>
      <c r="BM914" s="38"/>
      <c r="BN914" s="38"/>
      <c r="BO914" s="38"/>
      <c r="BP914" s="38"/>
      <c r="BQ914" s="38"/>
      <c r="BR914" s="38"/>
      <c r="BS914" s="38"/>
      <c r="BT914" s="38"/>
      <c r="BU914" s="38"/>
      <c r="BV914" s="38"/>
      <c r="BW914" s="38"/>
      <c r="BX914" s="38"/>
      <c r="BY914" s="38"/>
      <c r="BZ914" s="38"/>
      <c r="CA914" s="38"/>
      <c r="CB914" s="38"/>
    </row>
    <row r="915" spans="2:80" ht="18.75">
      <c r="B915" s="35"/>
      <c r="C915" s="35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7"/>
      <c r="S915" s="37"/>
      <c r="T915" s="37"/>
      <c r="U915" s="37"/>
      <c r="V915" s="37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9"/>
      <c r="AI915" s="39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8"/>
      <c r="BK915" s="38"/>
      <c r="BL915" s="38"/>
      <c r="BM915" s="38"/>
      <c r="BN915" s="38"/>
      <c r="BO915" s="38"/>
      <c r="BP915" s="38"/>
      <c r="BQ915" s="38"/>
      <c r="BR915" s="38"/>
      <c r="BS915" s="38"/>
      <c r="BT915" s="38"/>
      <c r="BU915" s="38"/>
      <c r="BV915" s="38"/>
      <c r="BW915" s="38"/>
      <c r="BX915" s="38"/>
      <c r="BY915" s="38"/>
      <c r="BZ915" s="38"/>
      <c r="CA915" s="38"/>
      <c r="CB915" s="38"/>
    </row>
    <row r="916" spans="2:80" ht="18.75">
      <c r="B916" s="35"/>
      <c r="C916" s="35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7"/>
      <c r="S916" s="37"/>
      <c r="T916" s="37"/>
      <c r="U916" s="37"/>
      <c r="V916" s="37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9"/>
      <c r="AI916" s="39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  <c r="BK916" s="38"/>
      <c r="BL916" s="38"/>
      <c r="BM916" s="38"/>
      <c r="BN916" s="38"/>
      <c r="BO916" s="38"/>
      <c r="BP916" s="38"/>
      <c r="BQ916" s="38"/>
      <c r="BR916" s="38"/>
      <c r="BS916" s="38"/>
      <c r="BT916" s="38"/>
      <c r="BU916" s="38"/>
      <c r="BV916" s="38"/>
      <c r="BW916" s="38"/>
      <c r="BX916" s="38"/>
      <c r="BY916" s="38"/>
      <c r="BZ916" s="38"/>
      <c r="CA916" s="38"/>
      <c r="CB916" s="38"/>
    </row>
    <row r="917" spans="2:80" ht="18.75">
      <c r="B917" s="35"/>
      <c r="C917" s="35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7"/>
      <c r="S917" s="37"/>
      <c r="T917" s="37"/>
      <c r="U917" s="37"/>
      <c r="V917" s="37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9"/>
      <c r="AI917" s="39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8"/>
      <c r="BK917" s="38"/>
      <c r="BL917" s="38"/>
      <c r="BM917" s="38"/>
      <c r="BN917" s="38"/>
      <c r="BO917" s="38"/>
      <c r="BP917" s="38"/>
      <c r="BQ917" s="38"/>
      <c r="BR917" s="38"/>
      <c r="BS917" s="38"/>
      <c r="BT917" s="38"/>
      <c r="BU917" s="38"/>
      <c r="BV917" s="38"/>
      <c r="BW917" s="38"/>
      <c r="BX917" s="38"/>
      <c r="BY917" s="38"/>
      <c r="BZ917" s="38"/>
      <c r="CA917" s="38"/>
      <c r="CB917" s="38"/>
    </row>
    <row r="918" spans="2:80" ht="18.75">
      <c r="B918" s="35"/>
      <c r="C918" s="35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7"/>
      <c r="S918" s="37"/>
      <c r="T918" s="37"/>
      <c r="U918" s="37"/>
      <c r="V918" s="37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9"/>
      <c r="AI918" s="39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  <c r="BK918" s="38"/>
      <c r="BL918" s="38"/>
      <c r="BM918" s="38"/>
      <c r="BN918" s="38"/>
      <c r="BO918" s="38"/>
      <c r="BP918" s="38"/>
      <c r="BQ918" s="38"/>
      <c r="BR918" s="38"/>
      <c r="BS918" s="38"/>
      <c r="BT918" s="38"/>
      <c r="BU918" s="38"/>
      <c r="BV918" s="38"/>
      <c r="BW918" s="38"/>
      <c r="BX918" s="38"/>
      <c r="BY918" s="38"/>
      <c r="BZ918" s="38"/>
      <c r="CA918" s="38"/>
      <c r="CB918" s="38"/>
    </row>
    <row r="919" spans="2:80" ht="18.75">
      <c r="B919" s="35"/>
      <c r="C919" s="35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7"/>
      <c r="S919" s="37"/>
      <c r="T919" s="37"/>
      <c r="U919" s="37"/>
      <c r="V919" s="37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9"/>
      <c r="AI919" s="39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  <c r="BK919" s="38"/>
      <c r="BL919" s="38"/>
      <c r="BM919" s="38"/>
      <c r="BN919" s="38"/>
      <c r="BO919" s="38"/>
      <c r="BP919" s="38"/>
      <c r="BQ919" s="38"/>
      <c r="BR919" s="38"/>
      <c r="BS919" s="38"/>
      <c r="BT919" s="38"/>
      <c r="BU919" s="38"/>
      <c r="BV919" s="38"/>
      <c r="BW919" s="38"/>
      <c r="BX919" s="38"/>
      <c r="BY919" s="38"/>
      <c r="BZ919" s="38"/>
      <c r="CA919" s="38"/>
      <c r="CB919" s="38"/>
    </row>
    <row r="920" spans="2:80" ht="18.75">
      <c r="B920" s="35"/>
      <c r="C920" s="35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7"/>
      <c r="S920" s="37"/>
      <c r="T920" s="37"/>
      <c r="U920" s="37"/>
      <c r="V920" s="37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9"/>
      <c r="AI920" s="39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  <c r="BK920" s="38"/>
      <c r="BL920" s="38"/>
      <c r="BM920" s="38"/>
      <c r="BN920" s="38"/>
      <c r="BO920" s="38"/>
      <c r="BP920" s="38"/>
      <c r="BQ920" s="38"/>
      <c r="BR920" s="38"/>
      <c r="BS920" s="38"/>
      <c r="BT920" s="38"/>
      <c r="BU920" s="38"/>
      <c r="BV920" s="38"/>
      <c r="BW920" s="38"/>
      <c r="BX920" s="38"/>
      <c r="BY920" s="38"/>
      <c r="BZ920" s="38"/>
      <c r="CA920" s="38"/>
      <c r="CB920" s="38"/>
    </row>
    <row r="921" spans="2:80" ht="18.75">
      <c r="B921" s="35"/>
      <c r="C921" s="35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7"/>
      <c r="S921" s="37"/>
      <c r="T921" s="37"/>
      <c r="U921" s="37"/>
      <c r="V921" s="37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9"/>
      <c r="AI921" s="39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  <c r="BK921" s="38"/>
      <c r="BL921" s="38"/>
      <c r="BM921" s="38"/>
      <c r="BN921" s="38"/>
      <c r="BO921" s="38"/>
      <c r="BP921" s="38"/>
      <c r="BQ921" s="38"/>
      <c r="BR921" s="38"/>
      <c r="BS921" s="38"/>
      <c r="BT921" s="38"/>
      <c r="BU921" s="38"/>
      <c r="BV921" s="38"/>
      <c r="BW921" s="38"/>
      <c r="BX921" s="38"/>
      <c r="BY921" s="38"/>
      <c r="BZ921" s="38"/>
      <c r="CA921" s="38"/>
      <c r="CB921" s="38"/>
    </row>
    <row r="922" spans="2:80" ht="18.75">
      <c r="B922" s="35"/>
      <c r="C922" s="35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7"/>
      <c r="S922" s="37"/>
      <c r="T922" s="37"/>
      <c r="U922" s="37"/>
      <c r="V922" s="37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9"/>
      <c r="AI922" s="39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  <c r="BO922" s="38"/>
      <c r="BP922" s="38"/>
      <c r="BQ922" s="38"/>
      <c r="BR922" s="38"/>
      <c r="BS922" s="38"/>
      <c r="BT922" s="38"/>
      <c r="BU922" s="38"/>
      <c r="BV922" s="38"/>
      <c r="BW922" s="38"/>
      <c r="BX922" s="38"/>
      <c r="BY922" s="38"/>
      <c r="BZ922" s="38"/>
      <c r="CA922" s="38"/>
      <c r="CB922" s="38"/>
    </row>
    <row r="923" spans="2:80" ht="18.75">
      <c r="B923" s="35"/>
      <c r="C923" s="35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7"/>
      <c r="S923" s="37"/>
      <c r="T923" s="37"/>
      <c r="U923" s="37"/>
      <c r="V923" s="37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9"/>
      <c r="AI923" s="39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  <c r="BL923" s="38"/>
      <c r="BM923" s="38"/>
      <c r="BN923" s="38"/>
      <c r="BO923" s="38"/>
      <c r="BP923" s="38"/>
      <c r="BQ923" s="38"/>
      <c r="BR923" s="38"/>
      <c r="BS923" s="38"/>
      <c r="BT923" s="38"/>
      <c r="BU923" s="38"/>
      <c r="BV923" s="38"/>
      <c r="BW923" s="38"/>
      <c r="BX923" s="38"/>
      <c r="BY923" s="38"/>
      <c r="BZ923" s="38"/>
      <c r="CA923" s="38"/>
      <c r="CB923" s="38"/>
    </row>
    <row r="924" spans="2:80" ht="18.75">
      <c r="B924" s="35"/>
      <c r="C924" s="35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7"/>
      <c r="S924" s="37"/>
      <c r="T924" s="37"/>
      <c r="U924" s="37"/>
      <c r="V924" s="37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9"/>
      <c r="AI924" s="39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  <c r="BL924" s="38"/>
      <c r="BM924" s="38"/>
      <c r="BN924" s="38"/>
      <c r="BO924" s="38"/>
      <c r="BP924" s="38"/>
      <c r="BQ924" s="38"/>
      <c r="BR924" s="38"/>
      <c r="BS924" s="38"/>
      <c r="BT924" s="38"/>
      <c r="BU924" s="38"/>
      <c r="BV924" s="38"/>
      <c r="BW924" s="38"/>
      <c r="BX924" s="38"/>
      <c r="BY924" s="38"/>
      <c r="BZ924" s="38"/>
      <c r="CA924" s="38"/>
      <c r="CB924" s="38"/>
    </row>
    <row r="925" spans="2:80" ht="18.75">
      <c r="B925" s="35"/>
      <c r="C925" s="35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7"/>
      <c r="S925" s="37"/>
      <c r="T925" s="37"/>
      <c r="U925" s="37"/>
      <c r="V925" s="37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9"/>
      <c r="AI925" s="39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  <c r="BO925" s="38"/>
      <c r="BP925" s="38"/>
      <c r="BQ925" s="38"/>
      <c r="BR925" s="38"/>
      <c r="BS925" s="38"/>
      <c r="BT925" s="38"/>
      <c r="BU925" s="38"/>
      <c r="BV925" s="38"/>
      <c r="BW925" s="38"/>
      <c r="BX925" s="38"/>
      <c r="BY925" s="38"/>
      <c r="BZ925" s="38"/>
      <c r="CA925" s="38"/>
      <c r="CB925" s="38"/>
    </row>
    <row r="926" spans="2:80" ht="18.75">
      <c r="B926" s="35"/>
      <c r="C926" s="35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7"/>
      <c r="S926" s="37"/>
      <c r="T926" s="37"/>
      <c r="U926" s="37"/>
      <c r="V926" s="37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9"/>
      <c r="AI926" s="39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  <c r="BK926" s="38"/>
      <c r="BL926" s="38"/>
      <c r="BM926" s="38"/>
      <c r="BN926" s="38"/>
      <c r="BO926" s="38"/>
      <c r="BP926" s="38"/>
      <c r="BQ926" s="38"/>
      <c r="BR926" s="38"/>
      <c r="BS926" s="38"/>
      <c r="BT926" s="38"/>
      <c r="BU926" s="38"/>
      <c r="BV926" s="38"/>
      <c r="BW926" s="38"/>
      <c r="BX926" s="38"/>
      <c r="BY926" s="38"/>
      <c r="BZ926" s="38"/>
      <c r="CA926" s="38"/>
      <c r="CB926" s="38"/>
    </row>
    <row r="927" spans="2:80" ht="18.75">
      <c r="B927" s="35"/>
      <c r="C927" s="35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7"/>
      <c r="S927" s="37"/>
      <c r="T927" s="37"/>
      <c r="U927" s="37"/>
      <c r="V927" s="37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9"/>
      <c r="AI927" s="39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  <c r="BO927" s="38"/>
      <c r="BP927" s="38"/>
      <c r="BQ927" s="38"/>
      <c r="BR927" s="38"/>
      <c r="BS927" s="38"/>
      <c r="BT927" s="38"/>
      <c r="BU927" s="38"/>
      <c r="BV927" s="38"/>
      <c r="BW927" s="38"/>
      <c r="BX927" s="38"/>
      <c r="BY927" s="38"/>
      <c r="BZ927" s="38"/>
      <c r="CA927" s="38"/>
      <c r="CB927" s="38"/>
    </row>
    <row r="928" spans="2:80" ht="18.75">
      <c r="B928" s="35"/>
      <c r="C928" s="35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7"/>
      <c r="S928" s="37"/>
      <c r="T928" s="37"/>
      <c r="U928" s="37"/>
      <c r="V928" s="37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9"/>
      <c r="AI928" s="39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  <c r="BG928" s="38"/>
      <c r="BH928" s="38"/>
      <c r="BI928" s="38"/>
      <c r="BJ928" s="38"/>
      <c r="BK928" s="38"/>
      <c r="BL928" s="38"/>
      <c r="BM928" s="38"/>
      <c r="BN928" s="38"/>
      <c r="BO928" s="38"/>
      <c r="BP928" s="38"/>
      <c r="BQ928" s="38"/>
      <c r="BR928" s="38"/>
      <c r="BS928" s="38"/>
      <c r="BT928" s="38"/>
      <c r="BU928" s="38"/>
      <c r="BV928" s="38"/>
      <c r="BW928" s="38"/>
      <c r="BX928" s="38"/>
      <c r="BY928" s="38"/>
      <c r="BZ928" s="38"/>
      <c r="CA928" s="38"/>
      <c r="CB928" s="38"/>
    </row>
    <row r="929" spans="2:80" ht="18.75">
      <c r="B929" s="35"/>
      <c r="C929" s="35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7"/>
      <c r="S929" s="37"/>
      <c r="T929" s="37"/>
      <c r="U929" s="37"/>
      <c r="V929" s="37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9"/>
      <c r="AI929" s="39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  <c r="BL929" s="38"/>
      <c r="BM929" s="38"/>
      <c r="BN929" s="38"/>
      <c r="BO929" s="38"/>
      <c r="BP929" s="38"/>
      <c r="BQ929" s="38"/>
      <c r="BR929" s="38"/>
      <c r="BS929" s="38"/>
      <c r="BT929" s="38"/>
      <c r="BU929" s="38"/>
      <c r="BV929" s="38"/>
      <c r="BW929" s="38"/>
      <c r="BX929" s="38"/>
      <c r="BY929" s="38"/>
      <c r="BZ929" s="38"/>
      <c r="CA929" s="38"/>
      <c r="CB929" s="38"/>
    </row>
    <row r="930" spans="2:80" ht="18.75">
      <c r="B930" s="35"/>
      <c r="C930" s="35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7"/>
      <c r="S930" s="37"/>
      <c r="T930" s="37"/>
      <c r="U930" s="37"/>
      <c r="V930" s="37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9"/>
      <c r="AI930" s="39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  <c r="BG930" s="38"/>
      <c r="BH930" s="38"/>
      <c r="BI930" s="38"/>
      <c r="BJ930" s="38"/>
      <c r="BK930" s="38"/>
      <c r="BL930" s="38"/>
      <c r="BM930" s="38"/>
      <c r="BN930" s="38"/>
      <c r="BO930" s="38"/>
      <c r="BP930" s="38"/>
      <c r="BQ930" s="38"/>
      <c r="BR930" s="38"/>
      <c r="BS930" s="38"/>
      <c r="BT930" s="38"/>
      <c r="BU930" s="38"/>
      <c r="BV930" s="38"/>
      <c r="BW930" s="38"/>
      <c r="BX930" s="38"/>
      <c r="BY930" s="38"/>
      <c r="BZ930" s="38"/>
      <c r="CA930" s="38"/>
      <c r="CB930" s="38"/>
    </row>
    <row r="931" spans="2:80" ht="18.75">
      <c r="B931" s="35"/>
      <c r="C931" s="35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7"/>
      <c r="S931" s="37"/>
      <c r="T931" s="37"/>
      <c r="U931" s="37"/>
      <c r="V931" s="37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9"/>
      <c r="AI931" s="39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  <c r="BL931" s="38"/>
      <c r="BM931" s="38"/>
      <c r="BN931" s="38"/>
      <c r="BO931" s="38"/>
      <c r="BP931" s="38"/>
      <c r="BQ931" s="38"/>
      <c r="BR931" s="38"/>
      <c r="BS931" s="38"/>
      <c r="BT931" s="38"/>
      <c r="BU931" s="38"/>
      <c r="BV931" s="38"/>
      <c r="BW931" s="38"/>
      <c r="BX931" s="38"/>
      <c r="BY931" s="38"/>
      <c r="BZ931" s="38"/>
      <c r="CA931" s="38"/>
      <c r="CB931" s="38"/>
    </row>
    <row r="932" spans="2:80" ht="18.75">
      <c r="B932" s="35"/>
      <c r="C932" s="35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7"/>
      <c r="S932" s="37"/>
      <c r="T932" s="37"/>
      <c r="U932" s="37"/>
      <c r="V932" s="37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9"/>
      <c r="AI932" s="39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  <c r="BO932" s="38"/>
      <c r="BP932" s="38"/>
      <c r="BQ932" s="38"/>
      <c r="BR932" s="38"/>
      <c r="BS932" s="38"/>
      <c r="BT932" s="38"/>
      <c r="BU932" s="38"/>
      <c r="BV932" s="38"/>
      <c r="BW932" s="38"/>
      <c r="BX932" s="38"/>
      <c r="BY932" s="38"/>
      <c r="BZ932" s="38"/>
      <c r="CA932" s="38"/>
      <c r="CB932" s="38"/>
    </row>
    <row r="933" spans="2:80" ht="18.75">
      <c r="B933" s="35"/>
      <c r="C933" s="35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7"/>
      <c r="S933" s="37"/>
      <c r="T933" s="37"/>
      <c r="U933" s="37"/>
      <c r="V933" s="37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9"/>
      <c r="AI933" s="39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8"/>
      <c r="BK933" s="38"/>
      <c r="BL933" s="38"/>
      <c r="BM933" s="38"/>
      <c r="BN933" s="38"/>
      <c r="BO933" s="38"/>
      <c r="BP933" s="38"/>
      <c r="BQ933" s="38"/>
      <c r="BR933" s="38"/>
      <c r="BS933" s="38"/>
      <c r="BT933" s="38"/>
      <c r="BU933" s="38"/>
      <c r="BV933" s="38"/>
      <c r="BW933" s="38"/>
      <c r="BX933" s="38"/>
      <c r="BY933" s="38"/>
      <c r="BZ933" s="38"/>
      <c r="CA933" s="38"/>
      <c r="CB933" s="38"/>
    </row>
    <row r="934" spans="2:80" ht="18.75">
      <c r="B934" s="35"/>
      <c r="C934" s="35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7"/>
      <c r="S934" s="37"/>
      <c r="T934" s="37"/>
      <c r="U934" s="37"/>
      <c r="V934" s="37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9"/>
      <c r="AI934" s="39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  <c r="BK934" s="38"/>
      <c r="BL934" s="38"/>
      <c r="BM934" s="38"/>
      <c r="BN934" s="38"/>
      <c r="BO934" s="38"/>
      <c r="BP934" s="38"/>
      <c r="BQ934" s="38"/>
      <c r="BR934" s="38"/>
      <c r="BS934" s="38"/>
      <c r="BT934" s="38"/>
      <c r="BU934" s="38"/>
      <c r="BV934" s="38"/>
      <c r="BW934" s="38"/>
      <c r="BX934" s="38"/>
      <c r="BY934" s="38"/>
      <c r="BZ934" s="38"/>
      <c r="CA934" s="38"/>
      <c r="CB934" s="38"/>
    </row>
    <row r="935" spans="2:80" ht="18.75">
      <c r="B935" s="35"/>
      <c r="C935" s="35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7"/>
      <c r="S935" s="37"/>
      <c r="T935" s="37"/>
      <c r="U935" s="37"/>
      <c r="V935" s="37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9"/>
      <c r="AI935" s="39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8"/>
      <c r="BK935" s="38"/>
      <c r="BL935" s="38"/>
      <c r="BM935" s="38"/>
      <c r="BN935" s="38"/>
      <c r="BO935" s="38"/>
      <c r="BP935" s="38"/>
      <c r="BQ935" s="38"/>
      <c r="BR935" s="38"/>
      <c r="BS935" s="38"/>
      <c r="BT935" s="38"/>
      <c r="BU935" s="38"/>
      <c r="BV935" s="38"/>
      <c r="BW935" s="38"/>
      <c r="BX935" s="38"/>
      <c r="BY935" s="38"/>
      <c r="BZ935" s="38"/>
      <c r="CA935" s="38"/>
      <c r="CB935" s="38"/>
    </row>
    <row r="936" spans="2:80" ht="18.75">
      <c r="B936" s="35"/>
      <c r="C936" s="35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7"/>
      <c r="S936" s="37"/>
      <c r="T936" s="37"/>
      <c r="U936" s="37"/>
      <c r="V936" s="37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9"/>
      <c r="AI936" s="39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  <c r="BO936" s="38"/>
      <c r="BP936" s="38"/>
      <c r="BQ936" s="38"/>
      <c r="BR936" s="38"/>
      <c r="BS936" s="38"/>
      <c r="BT936" s="38"/>
      <c r="BU936" s="38"/>
      <c r="BV936" s="38"/>
      <c r="BW936" s="38"/>
      <c r="BX936" s="38"/>
      <c r="BY936" s="38"/>
      <c r="BZ936" s="38"/>
      <c r="CA936" s="38"/>
      <c r="CB936" s="38"/>
    </row>
    <row r="937" spans="2:80" ht="18.75">
      <c r="B937" s="35"/>
      <c r="C937" s="35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7"/>
      <c r="S937" s="37"/>
      <c r="T937" s="37"/>
      <c r="U937" s="37"/>
      <c r="V937" s="37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9"/>
      <c r="AI937" s="39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  <c r="BG937" s="38"/>
      <c r="BH937" s="38"/>
      <c r="BI937" s="38"/>
      <c r="BJ937" s="38"/>
      <c r="BK937" s="38"/>
      <c r="BL937" s="38"/>
      <c r="BM937" s="38"/>
      <c r="BN937" s="38"/>
      <c r="BO937" s="38"/>
      <c r="BP937" s="38"/>
      <c r="BQ937" s="38"/>
      <c r="BR937" s="38"/>
      <c r="BS937" s="38"/>
      <c r="BT937" s="38"/>
      <c r="BU937" s="38"/>
      <c r="BV937" s="38"/>
      <c r="BW937" s="38"/>
      <c r="BX937" s="38"/>
      <c r="BY937" s="38"/>
      <c r="BZ937" s="38"/>
      <c r="CA937" s="38"/>
      <c r="CB937" s="38"/>
    </row>
    <row r="938" spans="2:80" ht="18.75">
      <c r="B938" s="35"/>
      <c r="C938" s="35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7"/>
      <c r="S938" s="37"/>
      <c r="T938" s="37"/>
      <c r="U938" s="37"/>
      <c r="V938" s="37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9"/>
      <c r="AI938" s="39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  <c r="BO938" s="38"/>
      <c r="BP938" s="38"/>
      <c r="BQ938" s="38"/>
      <c r="BR938" s="38"/>
      <c r="BS938" s="38"/>
      <c r="BT938" s="38"/>
      <c r="BU938" s="38"/>
      <c r="BV938" s="38"/>
      <c r="BW938" s="38"/>
      <c r="BX938" s="38"/>
      <c r="BY938" s="38"/>
      <c r="BZ938" s="38"/>
      <c r="CA938" s="38"/>
      <c r="CB938" s="38"/>
    </row>
    <row r="939" spans="2:80" ht="18.75">
      <c r="B939" s="35"/>
      <c r="C939" s="35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7"/>
      <c r="S939" s="37"/>
      <c r="T939" s="37"/>
      <c r="U939" s="37"/>
      <c r="V939" s="37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9"/>
      <c r="AI939" s="39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8"/>
      <c r="BK939" s="38"/>
      <c r="BL939" s="38"/>
      <c r="BM939" s="38"/>
      <c r="BN939" s="38"/>
      <c r="BO939" s="38"/>
      <c r="BP939" s="38"/>
      <c r="BQ939" s="38"/>
      <c r="BR939" s="38"/>
      <c r="BS939" s="38"/>
      <c r="BT939" s="38"/>
      <c r="BU939" s="38"/>
      <c r="BV939" s="38"/>
      <c r="BW939" s="38"/>
      <c r="BX939" s="38"/>
      <c r="BY939" s="38"/>
      <c r="BZ939" s="38"/>
      <c r="CA939" s="38"/>
      <c r="CB939" s="38"/>
    </row>
    <row r="940" spans="2:80" ht="18.75">
      <c r="B940" s="35"/>
      <c r="C940" s="35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7"/>
      <c r="S940" s="37"/>
      <c r="T940" s="37"/>
      <c r="U940" s="37"/>
      <c r="V940" s="37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9"/>
      <c r="AI940" s="39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  <c r="BL940" s="38"/>
      <c r="BM940" s="38"/>
      <c r="BN940" s="38"/>
      <c r="BO940" s="38"/>
      <c r="BP940" s="38"/>
      <c r="BQ940" s="38"/>
      <c r="BR940" s="38"/>
      <c r="BS940" s="38"/>
      <c r="BT940" s="38"/>
      <c r="BU940" s="38"/>
      <c r="BV940" s="38"/>
      <c r="BW940" s="38"/>
      <c r="BX940" s="38"/>
      <c r="BY940" s="38"/>
      <c r="BZ940" s="38"/>
      <c r="CA940" s="38"/>
      <c r="CB940" s="38"/>
    </row>
    <row r="941" spans="2:80" ht="18.75">
      <c r="B941" s="35"/>
      <c r="C941" s="35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7"/>
      <c r="S941" s="37"/>
      <c r="T941" s="37"/>
      <c r="U941" s="37"/>
      <c r="V941" s="37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9"/>
      <c r="AI941" s="39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8"/>
      <c r="BK941" s="38"/>
      <c r="BL941" s="38"/>
      <c r="BM941" s="38"/>
      <c r="BN941" s="38"/>
      <c r="BO941" s="38"/>
      <c r="BP941" s="38"/>
      <c r="BQ941" s="38"/>
      <c r="BR941" s="38"/>
      <c r="BS941" s="38"/>
      <c r="BT941" s="38"/>
      <c r="BU941" s="38"/>
      <c r="BV941" s="38"/>
      <c r="BW941" s="38"/>
      <c r="BX941" s="38"/>
      <c r="BY941" s="38"/>
      <c r="BZ941" s="38"/>
      <c r="CA941" s="38"/>
      <c r="CB941" s="38"/>
    </row>
    <row r="942" spans="2:80" ht="18.75">
      <c r="B942" s="35"/>
      <c r="C942" s="35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7"/>
      <c r="S942" s="37"/>
      <c r="T942" s="37"/>
      <c r="U942" s="37"/>
      <c r="V942" s="37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9"/>
      <c r="AI942" s="39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  <c r="BL942" s="38"/>
      <c r="BM942" s="38"/>
      <c r="BN942" s="38"/>
      <c r="BO942" s="38"/>
      <c r="BP942" s="38"/>
      <c r="BQ942" s="38"/>
      <c r="BR942" s="38"/>
      <c r="BS942" s="38"/>
      <c r="BT942" s="38"/>
      <c r="BU942" s="38"/>
      <c r="BV942" s="38"/>
      <c r="BW942" s="38"/>
      <c r="BX942" s="38"/>
      <c r="BY942" s="38"/>
      <c r="BZ942" s="38"/>
      <c r="CA942" s="38"/>
      <c r="CB942" s="38"/>
    </row>
    <row r="943" spans="2:80" ht="18.75">
      <c r="B943" s="35"/>
      <c r="C943" s="35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7"/>
      <c r="S943" s="37"/>
      <c r="T943" s="37"/>
      <c r="U943" s="37"/>
      <c r="V943" s="37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9"/>
      <c r="AI943" s="39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  <c r="BG943" s="38"/>
      <c r="BH943" s="38"/>
      <c r="BI943" s="38"/>
      <c r="BJ943" s="38"/>
      <c r="BK943" s="38"/>
      <c r="BL943" s="38"/>
      <c r="BM943" s="38"/>
      <c r="BN943" s="38"/>
      <c r="BO943" s="38"/>
      <c r="BP943" s="38"/>
      <c r="BQ943" s="38"/>
      <c r="BR943" s="38"/>
      <c r="BS943" s="38"/>
      <c r="BT943" s="38"/>
      <c r="BU943" s="38"/>
      <c r="BV943" s="38"/>
      <c r="BW943" s="38"/>
      <c r="BX943" s="38"/>
      <c r="BY943" s="38"/>
      <c r="BZ943" s="38"/>
      <c r="CA943" s="38"/>
      <c r="CB943" s="38"/>
    </row>
    <row r="944" spans="2:80" ht="18.75">
      <c r="B944" s="35"/>
      <c r="C944" s="35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7"/>
      <c r="S944" s="37"/>
      <c r="T944" s="37"/>
      <c r="U944" s="37"/>
      <c r="V944" s="37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9"/>
      <c r="AI944" s="39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  <c r="BG944" s="38"/>
      <c r="BH944" s="38"/>
      <c r="BI944" s="38"/>
      <c r="BJ944" s="38"/>
      <c r="BK944" s="38"/>
      <c r="BL944" s="38"/>
      <c r="BM944" s="38"/>
      <c r="BN944" s="38"/>
      <c r="BO944" s="38"/>
      <c r="BP944" s="38"/>
      <c r="BQ944" s="38"/>
      <c r="BR944" s="38"/>
      <c r="BS944" s="38"/>
      <c r="BT944" s="38"/>
      <c r="BU944" s="38"/>
      <c r="BV944" s="38"/>
      <c r="BW944" s="38"/>
      <c r="BX944" s="38"/>
      <c r="BY944" s="38"/>
      <c r="BZ944" s="38"/>
      <c r="CA944" s="38"/>
      <c r="CB944" s="38"/>
    </row>
    <row r="945" spans="2:80" ht="18.75">
      <c r="B945" s="35"/>
      <c r="C945" s="35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7"/>
      <c r="S945" s="37"/>
      <c r="T945" s="37"/>
      <c r="U945" s="37"/>
      <c r="V945" s="37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9"/>
      <c r="AI945" s="39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8"/>
      <c r="BK945" s="38"/>
      <c r="BL945" s="38"/>
      <c r="BM945" s="38"/>
      <c r="BN945" s="38"/>
      <c r="BO945" s="38"/>
      <c r="BP945" s="38"/>
      <c r="BQ945" s="38"/>
      <c r="BR945" s="38"/>
      <c r="BS945" s="38"/>
      <c r="BT945" s="38"/>
      <c r="BU945" s="38"/>
      <c r="BV945" s="38"/>
      <c r="BW945" s="38"/>
      <c r="BX945" s="38"/>
      <c r="BY945" s="38"/>
      <c r="BZ945" s="38"/>
      <c r="CA945" s="38"/>
      <c r="CB945" s="38"/>
    </row>
    <row r="946" spans="2:80" ht="18.75">
      <c r="B946" s="35"/>
      <c r="C946" s="35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7"/>
      <c r="S946" s="37"/>
      <c r="T946" s="37"/>
      <c r="U946" s="37"/>
      <c r="V946" s="37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9"/>
      <c r="AI946" s="39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  <c r="BE946" s="38"/>
      <c r="BF946" s="38"/>
      <c r="BG946" s="38"/>
      <c r="BH946" s="38"/>
      <c r="BI946" s="38"/>
      <c r="BJ946" s="38"/>
      <c r="BK946" s="38"/>
      <c r="BL946" s="38"/>
      <c r="BM946" s="38"/>
      <c r="BN946" s="38"/>
      <c r="BO946" s="38"/>
      <c r="BP946" s="38"/>
      <c r="BQ946" s="38"/>
      <c r="BR946" s="38"/>
      <c r="BS946" s="38"/>
      <c r="BT946" s="38"/>
      <c r="BU946" s="38"/>
      <c r="BV946" s="38"/>
      <c r="BW946" s="38"/>
      <c r="BX946" s="38"/>
      <c r="BY946" s="38"/>
      <c r="BZ946" s="38"/>
      <c r="CA946" s="38"/>
      <c r="CB946" s="38"/>
    </row>
    <row r="947" spans="2:80" ht="18.75">
      <c r="B947" s="35"/>
      <c r="C947" s="35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7"/>
      <c r="S947" s="37"/>
      <c r="T947" s="37"/>
      <c r="U947" s="37"/>
      <c r="V947" s="37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9"/>
      <c r="AI947" s="39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  <c r="BE947" s="38"/>
      <c r="BF947" s="38"/>
      <c r="BG947" s="38"/>
      <c r="BH947" s="38"/>
      <c r="BI947" s="38"/>
      <c r="BJ947" s="38"/>
      <c r="BK947" s="38"/>
      <c r="BL947" s="38"/>
      <c r="BM947" s="38"/>
      <c r="BN947" s="38"/>
      <c r="BO947" s="38"/>
      <c r="BP947" s="38"/>
      <c r="BQ947" s="38"/>
      <c r="BR947" s="38"/>
      <c r="BS947" s="38"/>
      <c r="BT947" s="38"/>
      <c r="BU947" s="38"/>
      <c r="BV947" s="38"/>
      <c r="BW947" s="38"/>
      <c r="BX947" s="38"/>
      <c r="BY947" s="38"/>
      <c r="BZ947" s="38"/>
      <c r="CA947" s="38"/>
      <c r="CB947" s="38"/>
    </row>
    <row r="948" spans="2:80" ht="18.75">
      <c r="B948" s="35"/>
      <c r="C948" s="35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7"/>
      <c r="S948" s="37"/>
      <c r="T948" s="37"/>
      <c r="U948" s="37"/>
      <c r="V948" s="37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9"/>
      <c r="AI948" s="39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  <c r="BE948" s="38"/>
      <c r="BF948" s="38"/>
      <c r="BG948" s="38"/>
      <c r="BH948" s="38"/>
      <c r="BI948" s="38"/>
      <c r="BJ948" s="38"/>
      <c r="BK948" s="38"/>
      <c r="BL948" s="38"/>
      <c r="BM948" s="38"/>
      <c r="BN948" s="38"/>
      <c r="BO948" s="38"/>
      <c r="BP948" s="38"/>
      <c r="BQ948" s="38"/>
      <c r="BR948" s="38"/>
      <c r="BS948" s="38"/>
      <c r="BT948" s="38"/>
      <c r="BU948" s="38"/>
      <c r="BV948" s="38"/>
      <c r="BW948" s="38"/>
      <c r="BX948" s="38"/>
      <c r="BY948" s="38"/>
      <c r="BZ948" s="38"/>
      <c r="CA948" s="38"/>
      <c r="CB948" s="38"/>
    </row>
    <row r="949" spans="2:80" ht="18.75">
      <c r="B949" s="35"/>
      <c r="C949" s="35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7"/>
      <c r="S949" s="37"/>
      <c r="T949" s="37"/>
      <c r="U949" s="37"/>
      <c r="V949" s="37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9"/>
      <c r="AI949" s="39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  <c r="BG949" s="38"/>
      <c r="BH949" s="38"/>
      <c r="BI949" s="38"/>
      <c r="BJ949" s="38"/>
      <c r="BK949" s="38"/>
      <c r="BL949" s="38"/>
      <c r="BM949" s="38"/>
      <c r="BN949" s="38"/>
      <c r="BO949" s="38"/>
      <c r="BP949" s="38"/>
      <c r="BQ949" s="38"/>
      <c r="BR949" s="38"/>
      <c r="BS949" s="38"/>
      <c r="BT949" s="38"/>
      <c r="BU949" s="38"/>
      <c r="BV949" s="38"/>
      <c r="BW949" s="38"/>
      <c r="BX949" s="38"/>
      <c r="BY949" s="38"/>
      <c r="BZ949" s="38"/>
      <c r="CA949" s="38"/>
      <c r="CB949" s="38"/>
    </row>
    <row r="950" spans="2:80" ht="18.75">
      <c r="B950" s="35"/>
      <c r="C950" s="35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7"/>
      <c r="S950" s="37"/>
      <c r="T950" s="37"/>
      <c r="U950" s="37"/>
      <c r="V950" s="37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9"/>
      <c r="AI950" s="39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  <c r="BK950" s="38"/>
      <c r="BL950" s="38"/>
      <c r="BM950" s="38"/>
      <c r="BN950" s="38"/>
      <c r="BO950" s="38"/>
      <c r="BP950" s="38"/>
      <c r="BQ950" s="38"/>
      <c r="BR950" s="38"/>
      <c r="BS950" s="38"/>
      <c r="BT950" s="38"/>
      <c r="BU950" s="38"/>
      <c r="BV950" s="38"/>
      <c r="BW950" s="38"/>
      <c r="BX950" s="38"/>
      <c r="BY950" s="38"/>
      <c r="BZ950" s="38"/>
      <c r="CA950" s="38"/>
      <c r="CB950" s="38"/>
    </row>
    <row r="951" spans="2:80" ht="18.75">
      <c r="B951" s="35"/>
      <c r="C951" s="35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7"/>
      <c r="S951" s="37"/>
      <c r="T951" s="37"/>
      <c r="U951" s="37"/>
      <c r="V951" s="37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9"/>
      <c r="AI951" s="39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  <c r="BE951" s="38"/>
      <c r="BF951" s="38"/>
      <c r="BG951" s="38"/>
      <c r="BH951" s="38"/>
      <c r="BI951" s="38"/>
      <c r="BJ951" s="38"/>
      <c r="BK951" s="38"/>
      <c r="BL951" s="38"/>
      <c r="BM951" s="38"/>
      <c r="BN951" s="38"/>
      <c r="BO951" s="38"/>
      <c r="BP951" s="38"/>
      <c r="BQ951" s="38"/>
      <c r="BR951" s="38"/>
      <c r="BS951" s="38"/>
      <c r="BT951" s="38"/>
      <c r="BU951" s="38"/>
      <c r="BV951" s="38"/>
      <c r="BW951" s="38"/>
      <c r="BX951" s="38"/>
      <c r="BY951" s="38"/>
      <c r="BZ951" s="38"/>
      <c r="CA951" s="38"/>
      <c r="CB951" s="38"/>
    </row>
    <row r="952" spans="2:80" ht="18.75">
      <c r="B952" s="35"/>
      <c r="C952" s="35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7"/>
      <c r="S952" s="37"/>
      <c r="T952" s="37"/>
      <c r="U952" s="37"/>
      <c r="V952" s="37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9"/>
      <c r="AI952" s="39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  <c r="BG952" s="38"/>
      <c r="BH952" s="38"/>
      <c r="BI952" s="38"/>
      <c r="BJ952" s="38"/>
      <c r="BK952" s="38"/>
      <c r="BL952" s="38"/>
      <c r="BM952" s="38"/>
      <c r="BN952" s="38"/>
      <c r="BO952" s="38"/>
      <c r="BP952" s="38"/>
      <c r="BQ952" s="38"/>
      <c r="BR952" s="38"/>
      <c r="BS952" s="38"/>
      <c r="BT952" s="38"/>
      <c r="BU952" s="38"/>
      <c r="BV952" s="38"/>
      <c r="BW952" s="38"/>
      <c r="BX952" s="38"/>
      <c r="BY952" s="38"/>
      <c r="BZ952" s="38"/>
      <c r="CA952" s="38"/>
      <c r="CB952" s="38"/>
    </row>
    <row r="953" spans="2:80" ht="18.75">
      <c r="B953" s="35"/>
      <c r="C953" s="35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7"/>
      <c r="S953" s="37"/>
      <c r="T953" s="37"/>
      <c r="U953" s="37"/>
      <c r="V953" s="37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9"/>
      <c r="AI953" s="39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  <c r="BE953" s="38"/>
      <c r="BF953" s="38"/>
      <c r="BG953" s="38"/>
      <c r="BH953" s="38"/>
      <c r="BI953" s="38"/>
      <c r="BJ953" s="38"/>
      <c r="BK953" s="38"/>
      <c r="BL953" s="38"/>
      <c r="BM953" s="38"/>
      <c r="BN953" s="38"/>
      <c r="BO953" s="38"/>
      <c r="BP953" s="38"/>
      <c r="BQ953" s="38"/>
      <c r="BR953" s="38"/>
      <c r="BS953" s="38"/>
      <c r="BT953" s="38"/>
      <c r="BU953" s="38"/>
      <c r="BV953" s="38"/>
      <c r="BW953" s="38"/>
      <c r="BX953" s="38"/>
      <c r="BY953" s="38"/>
      <c r="BZ953" s="38"/>
      <c r="CA953" s="38"/>
      <c r="CB953" s="38"/>
    </row>
    <row r="954" spans="2:80" ht="18.75">
      <c r="B954" s="35"/>
      <c r="C954" s="35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7"/>
      <c r="S954" s="37"/>
      <c r="T954" s="37"/>
      <c r="U954" s="37"/>
      <c r="V954" s="37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9"/>
      <c r="AI954" s="39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  <c r="BK954" s="38"/>
      <c r="BL954" s="38"/>
      <c r="BM954" s="38"/>
      <c r="BN954" s="38"/>
      <c r="BO954" s="38"/>
      <c r="BP954" s="38"/>
      <c r="BQ954" s="38"/>
      <c r="BR954" s="38"/>
      <c r="BS954" s="38"/>
      <c r="BT954" s="38"/>
      <c r="BU954" s="38"/>
      <c r="BV954" s="38"/>
      <c r="BW954" s="38"/>
      <c r="BX954" s="38"/>
      <c r="BY954" s="38"/>
      <c r="BZ954" s="38"/>
      <c r="CA954" s="38"/>
      <c r="CB954" s="38"/>
    </row>
    <row r="955" spans="2:80" ht="18.75">
      <c r="B955" s="35"/>
      <c r="C955" s="35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7"/>
      <c r="S955" s="37"/>
      <c r="T955" s="37"/>
      <c r="U955" s="37"/>
      <c r="V955" s="37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9"/>
      <c r="AI955" s="39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  <c r="BK955" s="38"/>
      <c r="BL955" s="38"/>
      <c r="BM955" s="38"/>
      <c r="BN955" s="38"/>
      <c r="BO955" s="38"/>
      <c r="BP955" s="38"/>
      <c r="BQ955" s="38"/>
      <c r="BR955" s="38"/>
      <c r="BS955" s="38"/>
      <c r="BT955" s="38"/>
      <c r="BU955" s="38"/>
      <c r="BV955" s="38"/>
      <c r="BW955" s="38"/>
      <c r="BX955" s="38"/>
      <c r="BY955" s="38"/>
      <c r="BZ955" s="38"/>
      <c r="CA955" s="38"/>
      <c r="CB955" s="38"/>
    </row>
    <row r="956" spans="2:80" ht="18.75">
      <c r="B956" s="35"/>
      <c r="C956" s="35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7"/>
      <c r="S956" s="37"/>
      <c r="T956" s="37"/>
      <c r="U956" s="37"/>
      <c r="V956" s="37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9"/>
      <c r="AI956" s="39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  <c r="BG956" s="38"/>
      <c r="BH956" s="38"/>
      <c r="BI956" s="38"/>
      <c r="BJ956" s="38"/>
      <c r="BK956" s="38"/>
      <c r="BL956" s="38"/>
      <c r="BM956" s="38"/>
      <c r="BN956" s="38"/>
      <c r="BO956" s="38"/>
      <c r="BP956" s="38"/>
      <c r="BQ956" s="38"/>
      <c r="BR956" s="38"/>
      <c r="BS956" s="38"/>
      <c r="BT956" s="38"/>
      <c r="BU956" s="38"/>
      <c r="BV956" s="38"/>
      <c r="BW956" s="38"/>
      <c r="BX956" s="38"/>
      <c r="BY956" s="38"/>
      <c r="BZ956" s="38"/>
      <c r="CA956" s="38"/>
      <c r="CB956" s="38"/>
    </row>
    <row r="957" spans="2:80" ht="18.75">
      <c r="B957" s="35"/>
      <c r="C957" s="35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7"/>
      <c r="S957" s="37"/>
      <c r="T957" s="37"/>
      <c r="U957" s="37"/>
      <c r="V957" s="37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9"/>
      <c r="AI957" s="39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  <c r="BG957" s="38"/>
      <c r="BH957" s="38"/>
      <c r="BI957" s="38"/>
      <c r="BJ957" s="38"/>
      <c r="BK957" s="38"/>
      <c r="BL957" s="38"/>
      <c r="BM957" s="38"/>
      <c r="BN957" s="38"/>
      <c r="BO957" s="38"/>
      <c r="BP957" s="38"/>
      <c r="BQ957" s="38"/>
      <c r="BR957" s="38"/>
      <c r="BS957" s="38"/>
      <c r="BT957" s="38"/>
      <c r="BU957" s="38"/>
      <c r="BV957" s="38"/>
      <c r="BW957" s="38"/>
      <c r="BX957" s="38"/>
      <c r="BY957" s="38"/>
      <c r="BZ957" s="38"/>
      <c r="CA957" s="38"/>
      <c r="CB957" s="38"/>
    </row>
    <row r="958" spans="2:80" ht="18.75">
      <c r="B958" s="35"/>
      <c r="C958" s="35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7"/>
      <c r="S958" s="37"/>
      <c r="T958" s="37"/>
      <c r="U958" s="37"/>
      <c r="V958" s="37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9"/>
      <c r="AI958" s="39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  <c r="BL958" s="38"/>
      <c r="BM958" s="38"/>
      <c r="BN958" s="38"/>
      <c r="BO958" s="38"/>
      <c r="BP958" s="38"/>
      <c r="BQ958" s="38"/>
      <c r="BR958" s="38"/>
      <c r="BS958" s="38"/>
      <c r="BT958" s="38"/>
      <c r="BU958" s="38"/>
      <c r="BV958" s="38"/>
      <c r="BW958" s="38"/>
      <c r="BX958" s="38"/>
      <c r="BY958" s="38"/>
      <c r="BZ958" s="38"/>
      <c r="CA958" s="38"/>
      <c r="CB958" s="38"/>
    </row>
    <row r="959" spans="2:80" ht="18.75">
      <c r="B959" s="35"/>
      <c r="C959" s="35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7"/>
      <c r="S959" s="37"/>
      <c r="T959" s="37"/>
      <c r="U959" s="37"/>
      <c r="V959" s="37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9"/>
      <c r="AI959" s="39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  <c r="BG959" s="38"/>
      <c r="BH959" s="38"/>
      <c r="BI959" s="38"/>
      <c r="BJ959" s="38"/>
      <c r="BK959" s="38"/>
      <c r="BL959" s="38"/>
      <c r="BM959" s="38"/>
      <c r="BN959" s="38"/>
      <c r="BO959" s="38"/>
      <c r="BP959" s="38"/>
      <c r="BQ959" s="38"/>
      <c r="BR959" s="38"/>
      <c r="BS959" s="38"/>
      <c r="BT959" s="38"/>
      <c r="BU959" s="38"/>
      <c r="BV959" s="38"/>
      <c r="BW959" s="38"/>
      <c r="BX959" s="38"/>
      <c r="BY959" s="38"/>
      <c r="BZ959" s="38"/>
      <c r="CA959" s="38"/>
      <c r="CB959" s="38"/>
    </row>
    <row r="960" spans="2:80" ht="18.75">
      <c r="B960" s="35"/>
      <c r="C960" s="35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7"/>
      <c r="S960" s="37"/>
      <c r="T960" s="37"/>
      <c r="U960" s="37"/>
      <c r="V960" s="37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9"/>
      <c r="AI960" s="39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  <c r="BL960" s="38"/>
      <c r="BM960" s="38"/>
      <c r="BN960" s="38"/>
      <c r="BO960" s="38"/>
      <c r="BP960" s="38"/>
      <c r="BQ960" s="38"/>
      <c r="BR960" s="38"/>
      <c r="BS960" s="38"/>
      <c r="BT960" s="38"/>
      <c r="BU960" s="38"/>
      <c r="BV960" s="38"/>
      <c r="BW960" s="38"/>
      <c r="BX960" s="38"/>
      <c r="BY960" s="38"/>
      <c r="BZ960" s="38"/>
      <c r="CA960" s="38"/>
      <c r="CB960" s="38"/>
    </row>
    <row r="961" spans="2:80" ht="18.75">
      <c r="B961" s="35"/>
      <c r="C961" s="35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7"/>
      <c r="S961" s="37"/>
      <c r="T961" s="37"/>
      <c r="U961" s="37"/>
      <c r="V961" s="37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9"/>
      <c r="AI961" s="39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  <c r="BG961" s="38"/>
      <c r="BH961" s="38"/>
      <c r="BI961" s="38"/>
      <c r="BJ961" s="38"/>
      <c r="BK961" s="38"/>
      <c r="BL961" s="38"/>
      <c r="BM961" s="38"/>
      <c r="BN961" s="38"/>
      <c r="BO961" s="38"/>
      <c r="BP961" s="38"/>
      <c r="BQ961" s="38"/>
      <c r="BR961" s="38"/>
      <c r="BS961" s="38"/>
      <c r="BT961" s="38"/>
      <c r="BU961" s="38"/>
      <c r="BV961" s="38"/>
      <c r="BW961" s="38"/>
      <c r="BX961" s="38"/>
      <c r="BY961" s="38"/>
      <c r="BZ961" s="38"/>
      <c r="CA961" s="38"/>
      <c r="CB961" s="38"/>
    </row>
    <row r="962" spans="2:80" ht="18.75">
      <c r="B962" s="35"/>
      <c r="C962" s="35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7"/>
      <c r="S962" s="37"/>
      <c r="T962" s="37"/>
      <c r="U962" s="37"/>
      <c r="V962" s="37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9"/>
      <c r="AI962" s="39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  <c r="BL962" s="38"/>
      <c r="BM962" s="38"/>
      <c r="BN962" s="38"/>
      <c r="BO962" s="38"/>
      <c r="BP962" s="38"/>
      <c r="BQ962" s="38"/>
      <c r="BR962" s="38"/>
      <c r="BS962" s="38"/>
      <c r="BT962" s="38"/>
      <c r="BU962" s="38"/>
      <c r="BV962" s="38"/>
      <c r="BW962" s="38"/>
      <c r="BX962" s="38"/>
      <c r="BY962" s="38"/>
      <c r="BZ962" s="38"/>
      <c r="CA962" s="38"/>
      <c r="CB962" s="38"/>
    </row>
    <row r="963" spans="2:80" ht="18.75">
      <c r="B963" s="35"/>
      <c r="C963" s="35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7"/>
      <c r="S963" s="37"/>
      <c r="T963" s="37"/>
      <c r="U963" s="37"/>
      <c r="V963" s="37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9"/>
      <c r="AI963" s="39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8"/>
      <c r="BK963" s="38"/>
      <c r="BL963" s="38"/>
      <c r="BM963" s="38"/>
      <c r="BN963" s="38"/>
      <c r="BO963" s="38"/>
      <c r="BP963" s="38"/>
      <c r="BQ963" s="38"/>
      <c r="BR963" s="38"/>
      <c r="BS963" s="38"/>
      <c r="BT963" s="38"/>
      <c r="BU963" s="38"/>
      <c r="BV963" s="38"/>
      <c r="BW963" s="38"/>
      <c r="BX963" s="38"/>
      <c r="BY963" s="38"/>
      <c r="BZ963" s="38"/>
      <c r="CA963" s="38"/>
      <c r="CB963" s="38"/>
    </row>
    <row r="964" spans="2:80" ht="18.75">
      <c r="B964" s="35"/>
      <c r="C964" s="35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7"/>
      <c r="S964" s="37"/>
      <c r="T964" s="37"/>
      <c r="U964" s="37"/>
      <c r="V964" s="37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9"/>
      <c r="AI964" s="39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  <c r="BL964" s="38"/>
      <c r="BM964" s="38"/>
      <c r="BN964" s="38"/>
      <c r="BO964" s="38"/>
      <c r="BP964" s="38"/>
      <c r="BQ964" s="38"/>
      <c r="BR964" s="38"/>
      <c r="BS964" s="38"/>
      <c r="BT964" s="38"/>
      <c r="BU964" s="38"/>
      <c r="BV964" s="38"/>
      <c r="BW964" s="38"/>
      <c r="BX964" s="38"/>
      <c r="BY964" s="38"/>
      <c r="BZ964" s="38"/>
      <c r="CA964" s="38"/>
      <c r="CB964" s="38"/>
    </row>
    <row r="965" spans="2:80" ht="18.75">
      <c r="B965" s="35"/>
      <c r="C965" s="35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7"/>
      <c r="S965" s="37"/>
      <c r="T965" s="37"/>
      <c r="U965" s="37"/>
      <c r="V965" s="37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9"/>
      <c r="AI965" s="39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  <c r="BO965" s="38"/>
      <c r="BP965" s="38"/>
      <c r="BQ965" s="38"/>
      <c r="BR965" s="38"/>
      <c r="BS965" s="38"/>
      <c r="BT965" s="38"/>
      <c r="BU965" s="38"/>
      <c r="BV965" s="38"/>
      <c r="BW965" s="38"/>
      <c r="BX965" s="38"/>
      <c r="BY965" s="38"/>
      <c r="BZ965" s="38"/>
      <c r="CA965" s="38"/>
      <c r="CB965" s="38"/>
    </row>
    <row r="966" spans="2:80" ht="18.75">
      <c r="B966" s="35"/>
      <c r="C966" s="35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7"/>
      <c r="S966" s="37"/>
      <c r="T966" s="37"/>
      <c r="U966" s="37"/>
      <c r="V966" s="37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9"/>
      <c r="AI966" s="39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  <c r="BL966" s="38"/>
      <c r="BM966" s="38"/>
      <c r="BN966" s="38"/>
      <c r="BO966" s="38"/>
      <c r="BP966" s="38"/>
      <c r="BQ966" s="38"/>
      <c r="BR966" s="38"/>
      <c r="BS966" s="38"/>
      <c r="BT966" s="38"/>
      <c r="BU966" s="38"/>
      <c r="BV966" s="38"/>
      <c r="BW966" s="38"/>
      <c r="BX966" s="38"/>
      <c r="BY966" s="38"/>
      <c r="BZ966" s="38"/>
      <c r="CA966" s="38"/>
      <c r="CB966" s="38"/>
    </row>
    <row r="967" spans="2:80" ht="18.75">
      <c r="B967" s="35"/>
      <c r="C967" s="35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7"/>
      <c r="S967" s="37"/>
      <c r="T967" s="37"/>
      <c r="U967" s="37"/>
      <c r="V967" s="37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9"/>
      <c r="AI967" s="39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  <c r="BK967" s="38"/>
      <c r="BL967" s="38"/>
      <c r="BM967" s="38"/>
      <c r="BN967" s="38"/>
      <c r="BO967" s="38"/>
      <c r="BP967" s="38"/>
      <c r="BQ967" s="38"/>
      <c r="BR967" s="38"/>
      <c r="BS967" s="38"/>
      <c r="BT967" s="38"/>
      <c r="BU967" s="38"/>
      <c r="BV967" s="38"/>
      <c r="BW967" s="38"/>
      <c r="BX967" s="38"/>
      <c r="BY967" s="38"/>
      <c r="BZ967" s="38"/>
      <c r="CA967" s="38"/>
      <c r="CB967" s="38"/>
    </row>
    <row r="968" spans="2:80" ht="18.75">
      <c r="B968" s="35"/>
      <c r="C968" s="35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7"/>
      <c r="S968" s="37"/>
      <c r="T968" s="37"/>
      <c r="U968" s="37"/>
      <c r="V968" s="37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9"/>
      <c r="AI968" s="39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  <c r="BK968" s="38"/>
      <c r="BL968" s="38"/>
      <c r="BM968" s="38"/>
      <c r="BN968" s="38"/>
      <c r="BO968" s="38"/>
      <c r="BP968" s="38"/>
      <c r="BQ968" s="38"/>
      <c r="BR968" s="38"/>
      <c r="BS968" s="38"/>
      <c r="BT968" s="38"/>
      <c r="BU968" s="38"/>
      <c r="BV968" s="38"/>
      <c r="BW968" s="38"/>
      <c r="BX968" s="38"/>
      <c r="BY968" s="38"/>
      <c r="BZ968" s="38"/>
      <c r="CA968" s="38"/>
      <c r="CB968" s="38"/>
    </row>
    <row r="969" spans="2:80" ht="18.75">
      <c r="B969" s="35"/>
      <c r="C969" s="35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7"/>
      <c r="S969" s="37"/>
      <c r="T969" s="37"/>
      <c r="U969" s="37"/>
      <c r="V969" s="37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9"/>
      <c r="AI969" s="39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8"/>
      <c r="BK969" s="38"/>
      <c r="BL969" s="38"/>
      <c r="BM969" s="38"/>
      <c r="BN969" s="38"/>
      <c r="BO969" s="38"/>
      <c r="BP969" s="38"/>
      <c r="BQ969" s="38"/>
      <c r="BR969" s="38"/>
      <c r="BS969" s="38"/>
      <c r="BT969" s="38"/>
      <c r="BU969" s="38"/>
      <c r="BV969" s="38"/>
      <c r="BW969" s="38"/>
      <c r="BX969" s="38"/>
      <c r="BY969" s="38"/>
      <c r="BZ969" s="38"/>
      <c r="CA969" s="38"/>
      <c r="CB969" s="38"/>
    </row>
    <row r="970" spans="2:80" ht="18.75">
      <c r="B970" s="35"/>
      <c r="C970" s="35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7"/>
      <c r="S970" s="37"/>
      <c r="T970" s="37"/>
      <c r="U970" s="37"/>
      <c r="V970" s="37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9"/>
      <c r="AI970" s="39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  <c r="BL970" s="38"/>
      <c r="BM970" s="38"/>
      <c r="BN970" s="38"/>
      <c r="BO970" s="38"/>
      <c r="BP970" s="38"/>
      <c r="BQ970" s="38"/>
      <c r="BR970" s="38"/>
      <c r="BS970" s="38"/>
      <c r="BT970" s="38"/>
      <c r="BU970" s="38"/>
      <c r="BV970" s="38"/>
      <c r="BW970" s="38"/>
      <c r="BX970" s="38"/>
      <c r="BY970" s="38"/>
      <c r="BZ970" s="38"/>
      <c r="CA970" s="38"/>
      <c r="CB970" s="38"/>
    </row>
    <row r="971" spans="2:80" ht="18.75">
      <c r="B971" s="35"/>
      <c r="C971" s="35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7"/>
      <c r="S971" s="37"/>
      <c r="T971" s="37"/>
      <c r="U971" s="37"/>
      <c r="V971" s="37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9"/>
      <c r="AI971" s="39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  <c r="BL971" s="38"/>
      <c r="BM971" s="38"/>
      <c r="BN971" s="38"/>
      <c r="BO971" s="38"/>
      <c r="BP971" s="38"/>
      <c r="BQ971" s="38"/>
      <c r="BR971" s="38"/>
      <c r="BS971" s="38"/>
      <c r="BT971" s="38"/>
      <c r="BU971" s="38"/>
      <c r="BV971" s="38"/>
      <c r="BW971" s="38"/>
      <c r="BX971" s="38"/>
      <c r="BY971" s="38"/>
      <c r="BZ971" s="38"/>
      <c r="CA971" s="38"/>
      <c r="CB971" s="38"/>
    </row>
    <row r="972" spans="2:80" ht="18.75">
      <c r="B972" s="35"/>
      <c r="C972" s="35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7"/>
      <c r="S972" s="37"/>
      <c r="T972" s="37"/>
      <c r="U972" s="37"/>
      <c r="V972" s="37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9"/>
      <c r="AI972" s="39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  <c r="BK972" s="38"/>
      <c r="BL972" s="38"/>
      <c r="BM972" s="38"/>
      <c r="BN972" s="38"/>
      <c r="BO972" s="38"/>
      <c r="BP972" s="38"/>
      <c r="BQ972" s="38"/>
      <c r="BR972" s="38"/>
      <c r="BS972" s="38"/>
      <c r="BT972" s="38"/>
      <c r="BU972" s="38"/>
      <c r="BV972" s="38"/>
      <c r="BW972" s="38"/>
      <c r="BX972" s="38"/>
      <c r="BY972" s="38"/>
      <c r="BZ972" s="38"/>
      <c r="CA972" s="38"/>
      <c r="CB972" s="38"/>
    </row>
    <row r="973" spans="2:80" ht="18.75">
      <c r="B973" s="35"/>
      <c r="C973" s="35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7"/>
      <c r="S973" s="37"/>
      <c r="T973" s="37"/>
      <c r="U973" s="37"/>
      <c r="V973" s="37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9"/>
      <c r="AI973" s="39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  <c r="BL973" s="38"/>
      <c r="BM973" s="38"/>
      <c r="BN973" s="38"/>
      <c r="BO973" s="38"/>
      <c r="BP973" s="38"/>
      <c r="BQ973" s="38"/>
      <c r="BR973" s="38"/>
      <c r="BS973" s="38"/>
      <c r="BT973" s="38"/>
      <c r="BU973" s="38"/>
      <c r="BV973" s="38"/>
      <c r="BW973" s="38"/>
      <c r="BX973" s="38"/>
      <c r="BY973" s="38"/>
      <c r="BZ973" s="38"/>
      <c r="CA973" s="38"/>
      <c r="CB973" s="38"/>
    </row>
    <row r="974" spans="2:80" ht="18.75">
      <c r="B974" s="35"/>
      <c r="C974" s="35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7"/>
      <c r="S974" s="37"/>
      <c r="T974" s="37"/>
      <c r="U974" s="37"/>
      <c r="V974" s="37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9"/>
      <c r="AI974" s="39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  <c r="BG974" s="38"/>
      <c r="BH974" s="38"/>
      <c r="BI974" s="38"/>
      <c r="BJ974" s="38"/>
      <c r="BK974" s="38"/>
      <c r="BL974" s="38"/>
      <c r="BM974" s="38"/>
      <c r="BN974" s="38"/>
      <c r="BO974" s="38"/>
      <c r="BP974" s="38"/>
      <c r="BQ974" s="38"/>
      <c r="BR974" s="38"/>
      <c r="BS974" s="38"/>
      <c r="BT974" s="38"/>
      <c r="BU974" s="38"/>
      <c r="BV974" s="38"/>
      <c r="BW974" s="38"/>
      <c r="BX974" s="38"/>
      <c r="BY974" s="38"/>
      <c r="BZ974" s="38"/>
      <c r="CA974" s="38"/>
      <c r="CB974" s="38"/>
    </row>
    <row r="975" spans="2:80" ht="18.75">
      <c r="B975" s="35"/>
      <c r="C975" s="35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7"/>
      <c r="S975" s="37"/>
      <c r="T975" s="37"/>
      <c r="U975" s="37"/>
      <c r="V975" s="37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9"/>
      <c r="AI975" s="39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  <c r="BK975" s="38"/>
      <c r="BL975" s="38"/>
      <c r="BM975" s="38"/>
      <c r="BN975" s="38"/>
      <c r="BO975" s="38"/>
      <c r="BP975" s="38"/>
      <c r="BQ975" s="38"/>
      <c r="BR975" s="38"/>
      <c r="BS975" s="38"/>
      <c r="BT975" s="38"/>
      <c r="BU975" s="38"/>
      <c r="BV975" s="38"/>
      <c r="BW975" s="38"/>
      <c r="BX975" s="38"/>
      <c r="BY975" s="38"/>
      <c r="BZ975" s="38"/>
      <c r="CA975" s="38"/>
      <c r="CB975" s="38"/>
    </row>
    <row r="976" spans="2:80" ht="18.75">
      <c r="B976" s="35"/>
      <c r="C976" s="35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7"/>
      <c r="S976" s="37"/>
      <c r="T976" s="37"/>
      <c r="U976" s="37"/>
      <c r="V976" s="37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9"/>
      <c r="AI976" s="39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  <c r="BK976" s="38"/>
      <c r="BL976" s="38"/>
      <c r="BM976" s="38"/>
      <c r="BN976" s="38"/>
      <c r="BO976" s="38"/>
      <c r="BP976" s="38"/>
      <c r="BQ976" s="38"/>
      <c r="BR976" s="38"/>
      <c r="BS976" s="38"/>
      <c r="BT976" s="38"/>
      <c r="BU976" s="38"/>
      <c r="BV976" s="38"/>
      <c r="BW976" s="38"/>
      <c r="BX976" s="38"/>
      <c r="BY976" s="38"/>
      <c r="BZ976" s="38"/>
      <c r="CA976" s="38"/>
      <c r="CB976" s="38"/>
    </row>
    <row r="977" spans="2:80" ht="18.75">
      <c r="B977" s="35"/>
      <c r="C977" s="35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7"/>
      <c r="S977" s="37"/>
      <c r="T977" s="37"/>
      <c r="U977" s="37"/>
      <c r="V977" s="37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9"/>
      <c r="AI977" s="39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  <c r="BL977" s="38"/>
      <c r="BM977" s="38"/>
      <c r="BN977" s="38"/>
      <c r="BO977" s="38"/>
      <c r="BP977" s="38"/>
      <c r="BQ977" s="38"/>
      <c r="BR977" s="38"/>
      <c r="BS977" s="38"/>
      <c r="BT977" s="38"/>
      <c r="BU977" s="38"/>
      <c r="BV977" s="38"/>
      <c r="BW977" s="38"/>
      <c r="BX977" s="38"/>
      <c r="BY977" s="38"/>
      <c r="BZ977" s="38"/>
      <c r="CA977" s="38"/>
      <c r="CB977" s="38"/>
    </row>
    <row r="978" spans="2:80" ht="18.75">
      <c r="B978" s="35"/>
      <c r="C978" s="35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7"/>
      <c r="S978" s="37"/>
      <c r="T978" s="37"/>
      <c r="U978" s="37"/>
      <c r="V978" s="37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9"/>
      <c r="AI978" s="39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  <c r="BK978" s="38"/>
      <c r="BL978" s="38"/>
      <c r="BM978" s="38"/>
      <c r="BN978" s="38"/>
      <c r="BO978" s="38"/>
      <c r="BP978" s="38"/>
      <c r="BQ978" s="38"/>
      <c r="BR978" s="38"/>
      <c r="BS978" s="38"/>
      <c r="BT978" s="38"/>
      <c r="BU978" s="38"/>
      <c r="BV978" s="38"/>
      <c r="BW978" s="38"/>
      <c r="BX978" s="38"/>
      <c r="BY978" s="38"/>
      <c r="BZ978" s="38"/>
      <c r="CA978" s="38"/>
      <c r="CB978" s="38"/>
    </row>
    <row r="979" spans="2:80" ht="18.75">
      <c r="B979" s="35"/>
      <c r="C979" s="35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7"/>
      <c r="S979" s="37"/>
      <c r="T979" s="37"/>
      <c r="U979" s="37"/>
      <c r="V979" s="37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9"/>
      <c r="AI979" s="39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  <c r="BE979" s="38"/>
      <c r="BF979" s="38"/>
      <c r="BG979" s="38"/>
      <c r="BH979" s="38"/>
      <c r="BI979" s="38"/>
      <c r="BJ979" s="38"/>
      <c r="BK979" s="38"/>
      <c r="BL979" s="38"/>
      <c r="BM979" s="38"/>
      <c r="BN979" s="38"/>
      <c r="BO979" s="38"/>
      <c r="BP979" s="38"/>
      <c r="BQ979" s="38"/>
      <c r="BR979" s="38"/>
      <c r="BS979" s="38"/>
      <c r="BT979" s="38"/>
      <c r="BU979" s="38"/>
      <c r="BV979" s="38"/>
      <c r="BW979" s="38"/>
      <c r="BX979" s="38"/>
      <c r="BY979" s="38"/>
      <c r="BZ979" s="38"/>
      <c r="CA979" s="38"/>
      <c r="CB979" s="38"/>
    </row>
    <row r="980" spans="2:80" ht="18.75">
      <c r="B980" s="35"/>
      <c r="C980" s="35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7"/>
      <c r="S980" s="37"/>
      <c r="T980" s="37"/>
      <c r="U980" s="37"/>
      <c r="V980" s="37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9"/>
      <c r="AI980" s="39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  <c r="BG980" s="38"/>
      <c r="BH980" s="38"/>
      <c r="BI980" s="38"/>
      <c r="BJ980" s="38"/>
      <c r="BK980" s="38"/>
      <c r="BL980" s="38"/>
      <c r="BM980" s="38"/>
      <c r="BN980" s="38"/>
      <c r="BO980" s="38"/>
      <c r="BP980" s="38"/>
      <c r="BQ980" s="38"/>
      <c r="BR980" s="38"/>
      <c r="BS980" s="38"/>
      <c r="BT980" s="38"/>
      <c r="BU980" s="38"/>
      <c r="BV980" s="38"/>
      <c r="BW980" s="38"/>
      <c r="BX980" s="38"/>
      <c r="BY980" s="38"/>
      <c r="BZ980" s="38"/>
      <c r="CA980" s="38"/>
      <c r="CB980" s="38"/>
    </row>
    <row r="981" spans="2:80" ht="18.75">
      <c r="B981" s="35"/>
      <c r="C981" s="35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7"/>
      <c r="S981" s="37"/>
      <c r="T981" s="37"/>
      <c r="U981" s="37"/>
      <c r="V981" s="37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9"/>
      <c r="AI981" s="39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  <c r="BG981" s="38"/>
      <c r="BH981" s="38"/>
      <c r="BI981" s="38"/>
      <c r="BJ981" s="38"/>
      <c r="BK981" s="38"/>
      <c r="BL981" s="38"/>
      <c r="BM981" s="38"/>
      <c r="BN981" s="38"/>
      <c r="BO981" s="38"/>
      <c r="BP981" s="38"/>
      <c r="BQ981" s="38"/>
      <c r="BR981" s="38"/>
      <c r="BS981" s="38"/>
      <c r="BT981" s="38"/>
      <c r="BU981" s="38"/>
      <c r="BV981" s="38"/>
      <c r="BW981" s="38"/>
      <c r="BX981" s="38"/>
      <c r="BY981" s="38"/>
      <c r="BZ981" s="38"/>
      <c r="CA981" s="38"/>
      <c r="CB981" s="38"/>
    </row>
    <row r="982" spans="2:80" ht="18.75">
      <c r="B982" s="35"/>
      <c r="C982" s="35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7"/>
      <c r="S982" s="37"/>
      <c r="T982" s="37"/>
      <c r="U982" s="37"/>
      <c r="V982" s="37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9"/>
      <c r="AI982" s="39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  <c r="BE982" s="38"/>
      <c r="BF982" s="38"/>
      <c r="BG982" s="38"/>
      <c r="BH982" s="38"/>
      <c r="BI982" s="38"/>
      <c r="BJ982" s="38"/>
      <c r="BK982" s="38"/>
      <c r="BL982" s="38"/>
      <c r="BM982" s="38"/>
      <c r="BN982" s="38"/>
      <c r="BO982" s="38"/>
      <c r="BP982" s="38"/>
      <c r="BQ982" s="38"/>
      <c r="BR982" s="38"/>
      <c r="BS982" s="38"/>
      <c r="BT982" s="38"/>
      <c r="BU982" s="38"/>
      <c r="BV982" s="38"/>
      <c r="BW982" s="38"/>
      <c r="BX982" s="38"/>
      <c r="BY982" s="38"/>
      <c r="BZ982" s="38"/>
      <c r="CA982" s="38"/>
      <c r="CB982" s="38"/>
    </row>
    <row r="983" spans="2:80" ht="18.75">
      <c r="B983" s="35"/>
      <c r="C983" s="35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7"/>
      <c r="S983" s="37"/>
      <c r="T983" s="37"/>
      <c r="U983" s="37"/>
      <c r="V983" s="37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9"/>
      <c r="AI983" s="39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  <c r="BL983" s="38"/>
      <c r="BM983" s="38"/>
      <c r="BN983" s="38"/>
      <c r="BO983" s="38"/>
      <c r="BP983" s="38"/>
      <c r="BQ983" s="38"/>
      <c r="BR983" s="38"/>
      <c r="BS983" s="38"/>
      <c r="BT983" s="38"/>
      <c r="BU983" s="38"/>
      <c r="BV983" s="38"/>
      <c r="BW983" s="38"/>
      <c r="BX983" s="38"/>
      <c r="BY983" s="38"/>
      <c r="BZ983" s="38"/>
      <c r="CA983" s="38"/>
      <c r="CB983" s="38"/>
    </row>
    <row r="984" spans="2:80" ht="18.75">
      <c r="B984" s="35"/>
      <c r="C984" s="35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7"/>
      <c r="S984" s="37"/>
      <c r="T984" s="37"/>
      <c r="U984" s="37"/>
      <c r="V984" s="37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9"/>
      <c r="AI984" s="39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  <c r="BL984" s="38"/>
      <c r="BM984" s="38"/>
      <c r="BN984" s="38"/>
      <c r="BO984" s="38"/>
      <c r="BP984" s="38"/>
      <c r="BQ984" s="38"/>
      <c r="BR984" s="38"/>
      <c r="BS984" s="38"/>
      <c r="BT984" s="38"/>
      <c r="BU984" s="38"/>
      <c r="BV984" s="38"/>
      <c r="BW984" s="38"/>
      <c r="BX984" s="38"/>
      <c r="BY984" s="38"/>
      <c r="BZ984" s="38"/>
      <c r="CA984" s="38"/>
      <c r="CB984" s="38"/>
    </row>
    <row r="985" spans="2:80" ht="18.75">
      <c r="B985" s="35"/>
      <c r="C985" s="35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7"/>
      <c r="S985" s="37"/>
      <c r="T985" s="37"/>
      <c r="U985" s="37"/>
      <c r="V985" s="37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9"/>
      <c r="AI985" s="39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  <c r="BK985" s="38"/>
      <c r="BL985" s="38"/>
      <c r="BM985" s="38"/>
      <c r="BN985" s="38"/>
      <c r="BO985" s="38"/>
      <c r="BP985" s="38"/>
      <c r="BQ985" s="38"/>
      <c r="BR985" s="38"/>
      <c r="BS985" s="38"/>
      <c r="BT985" s="38"/>
      <c r="BU985" s="38"/>
      <c r="BV985" s="38"/>
      <c r="BW985" s="38"/>
      <c r="BX985" s="38"/>
      <c r="BY985" s="38"/>
      <c r="BZ985" s="38"/>
      <c r="CA985" s="38"/>
      <c r="CB985" s="38"/>
    </row>
    <row r="986" spans="2:80" ht="18.75">
      <c r="B986" s="35"/>
      <c r="C986" s="35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7"/>
      <c r="S986" s="37"/>
      <c r="T986" s="37"/>
      <c r="U986" s="37"/>
      <c r="V986" s="37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9"/>
      <c r="AI986" s="39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  <c r="BK986" s="38"/>
      <c r="BL986" s="38"/>
      <c r="BM986" s="38"/>
      <c r="BN986" s="38"/>
      <c r="BO986" s="38"/>
      <c r="BP986" s="38"/>
      <c r="BQ986" s="38"/>
      <c r="BR986" s="38"/>
      <c r="BS986" s="38"/>
      <c r="BT986" s="38"/>
      <c r="BU986" s="38"/>
      <c r="BV986" s="38"/>
      <c r="BW986" s="38"/>
      <c r="BX986" s="38"/>
      <c r="BY986" s="38"/>
      <c r="BZ986" s="38"/>
      <c r="CA986" s="38"/>
      <c r="CB986" s="38"/>
    </row>
    <row r="987" spans="2:80" ht="18.75">
      <c r="B987" s="35"/>
      <c r="C987" s="35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7"/>
      <c r="S987" s="37"/>
      <c r="T987" s="37"/>
      <c r="U987" s="37"/>
      <c r="V987" s="37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9"/>
      <c r="AI987" s="39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  <c r="BO987" s="38"/>
      <c r="BP987" s="38"/>
      <c r="BQ987" s="38"/>
      <c r="BR987" s="38"/>
      <c r="BS987" s="38"/>
      <c r="BT987" s="38"/>
      <c r="BU987" s="38"/>
      <c r="BV987" s="38"/>
      <c r="BW987" s="38"/>
      <c r="BX987" s="38"/>
      <c r="BY987" s="38"/>
      <c r="BZ987" s="38"/>
      <c r="CA987" s="38"/>
      <c r="CB987" s="38"/>
    </row>
    <row r="988" spans="2:80" ht="18.75">
      <c r="B988" s="35"/>
      <c r="C988" s="35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7"/>
      <c r="S988" s="37"/>
      <c r="T988" s="37"/>
      <c r="U988" s="37"/>
      <c r="V988" s="37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9"/>
      <c r="AI988" s="39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  <c r="BL988" s="38"/>
      <c r="BM988" s="38"/>
      <c r="BN988" s="38"/>
      <c r="BO988" s="38"/>
      <c r="BP988" s="38"/>
      <c r="BQ988" s="38"/>
      <c r="BR988" s="38"/>
      <c r="BS988" s="38"/>
      <c r="BT988" s="38"/>
      <c r="BU988" s="38"/>
      <c r="BV988" s="38"/>
      <c r="BW988" s="38"/>
      <c r="BX988" s="38"/>
      <c r="BY988" s="38"/>
      <c r="BZ988" s="38"/>
      <c r="CA988" s="38"/>
      <c r="CB988" s="38"/>
    </row>
    <row r="989" spans="2:80" ht="18.75">
      <c r="B989" s="35"/>
      <c r="C989" s="35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7"/>
      <c r="S989" s="37"/>
      <c r="T989" s="37"/>
      <c r="U989" s="37"/>
      <c r="V989" s="37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9"/>
      <c r="AI989" s="39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  <c r="BK989" s="38"/>
      <c r="BL989" s="38"/>
      <c r="BM989" s="38"/>
      <c r="BN989" s="38"/>
      <c r="BO989" s="38"/>
      <c r="BP989" s="38"/>
      <c r="BQ989" s="38"/>
      <c r="BR989" s="38"/>
      <c r="BS989" s="38"/>
      <c r="BT989" s="38"/>
      <c r="BU989" s="38"/>
      <c r="BV989" s="38"/>
      <c r="BW989" s="38"/>
      <c r="BX989" s="38"/>
      <c r="BY989" s="38"/>
      <c r="BZ989" s="38"/>
      <c r="CA989" s="38"/>
      <c r="CB989" s="38"/>
    </row>
    <row r="990" spans="2:80" ht="18.75">
      <c r="B990" s="35"/>
      <c r="C990" s="35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7"/>
      <c r="S990" s="37"/>
      <c r="T990" s="37"/>
      <c r="U990" s="37"/>
      <c r="V990" s="37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9"/>
      <c r="AI990" s="39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  <c r="BO990" s="38"/>
      <c r="BP990" s="38"/>
      <c r="BQ990" s="38"/>
      <c r="BR990" s="38"/>
      <c r="BS990" s="38"/>
      <c r="BT990" s="38"/>
      <c r="BU990" s="38"/>
      <c r="BV990" s="38"/>
      <c r="BW990" s="38"/>
      <c r="BX990" s="38"/>
      <c r="BY990" s="38"/>
      <c r="BZ990" s="38"/>
      <c r="CA990" s="38"/>
      <c r="CB990" s="38"/>
    </row>
    <row r="991" spans="2:80" ht="18.75">
      <c r="B991" s="35"/>
      <c r="C991" s="35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7"/>
      <c r="S991" s="37"/>
      <c r="T991" s="37"/>
      <c r="U991" s="37"/>
      <c r="V991" s="37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9"/>
      <c r="AI991" s="39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  <c r="BL991" s="38"/>
      <c r="BM991" s="38"/>
      <c r="BN991" s="38"/>
      <c r="BO991" s="38"/>
      <c r="BP991" s="38"/>
      <c r="BQ991" s="38"/>
      <c r="BR991" s="38"/>
      <c r="BS991" s="38"/>
      <c r="BT991" s="38"/>
      <c r="BU991" s="38"/>
      <c r="BV991" s="38"/>
      <c r="BW991" s="38"/>
      <c r="BX991" s="38"/>
      <c r="BY991" s="38"/>
      <c r="BZ991" s="38"/>
      <c r="CA991" s="38"/>
      <c r="CB991" s="38"/>
    </row>
    <row r="992" spans="2:80" ht="18.75">
      <c r="B992" s="35"/>
      <c r="C992" s="35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7"/>
      <c r="S992" s="37"/>
      <c r="T992" s="37"/>
      <c r="U992" s="37"/>
      <c r="V992" s="37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9"/>
      <c r="AI992" s="39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  <c r="BL992" s="38"/>
      <c r="BM992" s="38"/>
      <c r="BN992" s="38"/>
      <c r="BO992" s="38"/>
      <c r="BP992" s="38"/>
      <c r="BQ992" s="38"/>
      <c r="BR992" s="38"/>
      <c r="BS992" s="38"/>
      <c r="BT992" s="38"/>
      <c r="BU992" s="38"/>
      <c r="BV992" s="38"/>
      <c r="BW992" s="38"/>
      <c r="BX992" s="38"/>
      <c r="BY992" s="38"/>
      <c r="BZ992" s="38"/>
      <c r="CA992" s="38"/>
      <c r="CB992" s="38"/>
    </row>
    <row r="993" spans="2:80" ht="18.75">
      <c r="B993" s="35"/>
      <c r="C993" s="35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7"/>
      <c r="S993" s="37"/>
      <c r="T993" s="37"/>
      <c r="U993" s="37"/>
      <c r="V993" s="37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9"/>
      <c r="AI993" s="39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  <c r="BK993" s="38"/>
      <c r="BL993" s="38"/>
      <c r="BM993" s="38"/>
      <c r="BN993" s="38"/>
      <c r="BO993" s="38"/>
      <c r="BP993" s="38"/>
      <c r="BQ993" s="38"/>
      <c r="BR993" s="38"/>
      <c r="BS993" s="38"/>
      <c r="BT993" s="38"/>
      <c r="BU993" s="38"/>
      <c r="BV993" s="38"/>
      <c r="BW993" s="38"/>
      <c r="BX993" s="38"/>
      <c r="BY993" s="38"/>
      <c r="BZ993" s="38"/>
      <c r="CA993" s="38"/>
      <c r="CB993" s="38"/>
    </row>
    <row r="994" spans="2:80" ht="18.75">
      <c r="B994" s="35"/>
      <c r="C994" s="35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7"/>
      <c r="S994" s="37"/>
      <c r="T994" s="37"/>
      <c r="U994" s="37"/>
      <c r="V994" s="37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9"/>
      <c r="AI994" s="39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  <c r="BG994" s="38"/>
      <c r="BH994" s="38"/>
      <c r="BI994" s="38"/>
      <c r="BJ994" s="38"/>
      <c r="BK994" s="38"/>
      <c r="BL994" s="38"/>
      <c r="BM994" s="38"/>
      <c r="BN994" s="38"/>
      <c r="BO994" s="38"/>
      <c r="BP994" s="38"/>
      <c r="BQ994" s="38"/>
      <c r="BR994" s="38"/>
      <c r="BS994" s="38"/>
      <c r="BT994" s="38"/>
      <c r="BU994" s="38"/>
      <c r="BV994" s="38"/>
      <c r="BW994" s="38"/>
      <c r="BX994" s="38"/>
      <c r="BY994" s="38"/>
      <c r="BZ994" s="38"/>
      <c r="CA994" s="38"/>
      <c r="CB994" s="38"/>
    </row>
    <row r="995" spans="2:80" ht="18.75">
      <c r="B995" s="35"/>
      <c r="C995" s="35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7"/>
      <c r="S995" s="37"/>
      <c r="T995" s="37"/>
      <c r="U995" s="37"/>
      <c r="V995" s="37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9"/>
      <c r="AI995" s="39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  <c r="BL995" s="38"/>
      <c r="BM995" s="38"/>
      <c r="BN995" s="38"/>
      <c r="BO995" s="38"/>
      <c r="BP995" s="38"/>
      <c r="BQ995" s="38"/>
      <c r="BR995" s="38"/>
      <c r="BS995" s="38"/>
      <c r="BT995" s="38"/>
      <c r="BU995" s="38"/>
      <c r="BV995" s="38"/>
      <c r="BW995" s="38"/>
      <c r="BX995" s="38"/>
      <c r="BY995" s="38"/>
      <c r="BZ995" s="38"/>
      <c r="CA995" s="38"/>
      <c r="CB995" s="38"/>
    </row>
    <row r="996" spans="2:80" ht="18.75">
      <c r="B996" s="35"/>
      <c r="C996" s="35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7"/>
      <c r="S996" s="37"/>
      <c r="T996" s="37"/>
      <c r="U996" s="37"/>
      <c r="V996" s="37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9"/>
      <c r="AI996" s="39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  <c r="BD996" s="38"/>
      <c r="BE996" s="38"/>
      <c r="BF996" s="38"/>
      <c r="BG996" s="38"/>
      <c r="BH996" s="38"/>
      <c r="BI996" s="38"/>
      <c r="BJ996" s="38"/>
      <c r="BK996" s="38"/>
      <c r="BL996" s="38"/>
      <c r="BM996" s="38"/>
      <c r="BN996" s="38"/>
      <c r="BO996" s="38"/>
      <c r="BP996" s="38"/>
      <c r="BQ996" s="38"/>
      <c r="BR996" s="38"/>
      <c r="BS996" s="38"/>
      <c r="BT996" s="38"/>
      <c r="BU996" s="38"/>
      <c r="BV996" s="38"/>
      <c r="BW996" s="38"/>
      <c r="BX996" s="38"/>
      <c r="BY996" s="38"/>
      <c r="BZ996" s="38"/>
      <c r="CA996" s="38"/>
      <c r="CB996" s="38"/>
    </row>
    <row r="997" spans="2:80" ht="18.75">
      <c r="B997" s="35"/>
      <c r="C997" s="35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7"/>
      <c r="S997" s="37"/>
      <c r="T997" s="37"/>
      <c r="U997" s="37"/>
      <c r="V997" s="37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9"/>
      <c r="AI997" s="39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8"/>
      <c r="BK997" s="38"/>
      <c r="BL997" s="38"/>
      <c r="BM997" s="38"/>
      <c r="BN997" s="38"/>
      <c r="BO997" s="38"/>
      <c r="BP997" s="38"/>
      <c r="BQ997" s="38"/>
      <c r="BR997" s="38"/>
      <c r="BS997" s="38"/>
      <c r="BT997" s="38"/>
      <c r="BU997" s="38"/>
      <c r="BV997" s="38"/>
      <c r="BW997" s="38"/>
      <c r="BX997" s="38"/>
      <c r="BY997" s="38"/>
      <c r="BZ997" s="38"/>
      <c r="CA997" s="38"/>
      <c r="CB997" s="38"/>
    </row>
    <row r="998" spans="2:80" ht="18.75">
      <c r="B998" s="35"/>
      <c r="C998" s="35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7"/>
      <c r="S998" s="37"/>
      <c r="T998" s="37"/>
      <c r="U998" s="37"/>
      <c r="V998" s="37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9"/>
      <c r="AI998" s="39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D998" s="38"/>
      <c r="BE998" s="38"/>
      <c r="BF998" s="38"/>
      <c r="BG998" s="38"/>
      <c r="BH998" s="38"/>
      <c r="BI998" s="38"/>
      <c r="BJ998" s="38"/>
      <c r="BK998" s="38"/>
      <c r="BL998" s="38"/>
      <c r="BM998" s="38"/>
      <c r="BN998" s="38"/>
      <c r="BO998" s="38"/>
      <c r="BP998" s="38"/>
      <c r="BQ998" s="38"/>
      <c r="BR998" s="38"/>
      <c r="BS998" s="38"/>
      <c r="BT998" s="38"/>
      <c r="BU998" s="38"/>
      <c r="BV998" s="38"/>
      <c r="BW998" s="38"/>
      <c r="BX998" s="38"/>
      <c r="BY998" s="38"/>
      <c r="BZ998" s="38"/>
      <c r="CA998" s="38"/>
      <c r="CB998" s="38"/>
    </row>
    <row r="999" spans="2:80" ht="18.75">
      <c r="B999" s="35"/>
      <c r="C999" s="35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7"/>
      <c r="S999" s="37"/>
      <c r="T999" s="37"/>
      <c r="U999" s="37"/>
      <c r="V999" s="37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9"/>
      <c r="AI999" s="39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  <c r="BG999" s="38"/>
      <c r="BH999" s="38"/>
      <c r="BI999" s="38"/>
      <c r="BJ999" s="38"/>
      <c r="BK999" s="38"/>
      <c r="BL999" s="38"/>
      <c r="BM999" s="38"/>
      <c r="BN999" s="38"/>
      <c r="BO999" s="38"/>
      <c r="BP999" s="38"/>
      <c r="BQ999" s="38"/>
      <c r="BR999" s="38"/>
      <c r="BS999" s="38"/>
      <c r="BT999" s="38"/>
      <c r="BU999" s="38"/>
      <c r="BV999" s="38"/>
      <c r="BW999" s="38"/>
      <c r="BX999" s="38"/>
      <c r="BY999" s="38"/>
      <c r="BZ999" s="38"/>
      <c r="CA999" s="38"/>
      <c r="CB999" s="38"/>
    </row>
    <row r="1000" spans="2:80" ht="18.75">
      <c r="B1000" s="35"/>
      <c r="C1000" s="35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7"/>
      <c r="S1000" s="37"/>
      <c r="T1000" s="37"/>
      <c r="U1000" s="37"/>
      <c r="V1000" s="37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9"/>
      <c r="AI1000" s="39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  <c r="BK1000" s="38"/>
      <c r="BL1000" s="38"/>
      <c r="BM1000" s="38"/>
      <c r="BN1000" s="38"/>
      <c r="BO1000" s="38"/>
      <c r="BP1000" s="38"/>
      <c r="BQ1000" s="38"/>
      <c r="BR1000" s="38"/>
      <c r="BS1000" s="38"/>
      <c r="BT1000" s="38"/>
      <c r="BU1000" s="38"/>
      <c r="BV1000" s="38"/>
      <c r="BW1000" s="38"/>
      <c r="BX1000" s="38"/>
      <c r="BY1000" s="38"/>
      <c r="BZ1000" s="38"/>
      <c r="CA1000" s="38"/>
      <c r="CB1000" s="38"/>
    </row>
    <row r="1001" spans="2:80" ht="18.75">
      <c r="B1001" s="35"/>
      <c r="C1001" s="35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7"/>
      <c r="S1001" s="37"/>
      <c r="T1001" s="37"/>
      <c r="U1001" s="37"/>
      <c r="V1001" s="37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9"/>
      <c r="AI1001" s="39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  <c r="BE1001" s="38"/>
      <c r="BF1001" s="38"/>
      <c r="BG1001" s="38"/>
      <c r="BH1001" s="38"/>
      <c r="BI1001" s="38"/>
      <c r="BJ1001" s="38"/>
      <c r="BK1001" s="38"/>
      <c r="BL1001" s="38"/>
      <c r="BM1001" s="38"/>
      <c r="BN1001" s="38"/>
      <c r="BO1001" s="38"/>
      <c r="BP1001" s="38"/>
      <c r="BQ1001" s="38"/>
      <c r="BR1001" s="38"/>
      <c r="BS1001" s="38"/>
      <c r="BT1001" s="38"/>
      <c r="BU1001" s="38"/>
      <c r="BV1001" s="38"/>
      <c r="BW1001" s="38"/>
      <c r="BX1001" s="38"/>
      <c r="BY1001" s="38"/>
      <c r="BZ1001" s="38"/>
      <c r="CA1001" s="38"/>
      <c r="CB1001" s="38"/>
    </row>
    <row r="1002" spans="2:80" ht="18.75">
      <c r="B1002" s="35"/>
      <c r="C1002" s="35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7"/>
      <c r="S1002" s="37"/>
      <c r="T1002" s="37"/>
      <c r="U1002" s="37"/>
      <c r="V1002" s="37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9"/>
      <c r="AI1002" s="39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D1002" s="38"/>
      <c r="BE1002" s="38"/>
      <c r="BF1002" s="38"/>
      <c r="BG1002" s="38"/>
      <c r="BH1002" s="38"/>
      <c r="BI1002" s="38"/>
      <c r="BJ1002" s="38"/>
      <c r="BK1002" s="38"/>
      <c r="BL1002" s="38"/>
      <c r="BM1002" s="38"/>
      <c r="BN1002" s="38"/>
      <c r="BO1002" s="38"/>
      <c r="BP1002" s="38"/>
      <c r="BQ1002" s="38"/>
      <c r="BR1002" s="38"/>
      <c r="BS1002" s="38"/>
      <c r="BT1002" s="38"/>
      <c r="BU1002" s="38"/>
      <c r="BV1002" s="38"/>
      <c r="BW1002" s="38"/>
      <c r="BX1002" s="38"/>
      <c r="BY1002" s="38"/>
      <c r="BZ1002" s="38"/>
      <c r="CA1002" s="38"/>
      <c r="CB1002" s="38"/>
    </row>
    <row r="1003" spans="2:80" ht="18.75">
      <c r="B1003" s="35"/>
      <c r="C1003" s="35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7"/>
      <c r="S1003" s="37"/>
      <c r="T1003" s="37"/>
      <c r="U1003" s="37"/>
      <c r="V1003" s="37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9"/>
      <c r="AI1003" s="39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D1003" s="38"/>
      <c r="BE1003" s="38"/>
      <c r="BF1003" s="38"/>
      <c r="BG1003" s="38"/>
      <c r="BH1003" s="38"/>
      <c r="BI1003" s="38"/>
      <c r="BJ1003" s="38"/>
      <c r="BK1003" s="38"/>
      <c r="BL1003" s="38"/>
      <c r="BM1003" s="38"/>
      <c r="BN1003" s="38"/>
      <c r="BO1003" s="38"/>
      <c r="BP1003" s="38"/>
      <c r="BQ1003" s="38"/>
      <c r="BR1003" s="38"/>
      <c r="BS1003" s="38"/>
      <c r="BT1003" s="38"/>
      <c r="BU1003" s="38"/>
      <c r="BV1003" s="38"/>
      <c r="BW1003" s="38"/>
      <c r="BX1003" s="38"/>
      <c r="BY1003" s="38"/>
      <c r="BZ1003" s="38"/>
      <c r="CA1003" s="38"/>
      <c r="CB1003" s="38"/>
    </row>
    <row r="1004" spans="2:80" ht="18.75">
      <c r="B1004" s="35"/>
      <c r="C1004" s="35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7"/>
      <c r="S1004" s="37"/>
      <c r="T1004" s="37"/>
      <c r="U1004" s="37"/>
      <c r="V1004" s="37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9"/>
      <c r="AI1004" s="39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  <c r="BE1004" s="38"/>
      <c r="BF1004" s="38"/>
      <c r="BG1004" s="38"/>
      <c r="BH1004" s="38"/>
      <c r="BI1004" s="38"/>
      <c r="BJ1004" s="38"/>
      <c r="BK1004" s="38"/>
      <c r="BL1004" s="38"/>
      <c r="BM1004" s="38"/>
      <c r="BN1004" s="38"/>
      <c r="BO1004" s="38"/>
      <c r="BP1004" s="38"/>
      <c r="BQ1004" s="38"/>
      <c r="BR1004" s="38"/>
      <c r="BS1004" s="38"/>
      <c r="BT1004" s="38"/>
      <c r="BU1004" s="38"/>
      <c r="BV1004" s="38"/>
      <c r="BW1004" s="38"/>
      <c r="BX1004" s="38"/>
      <c r="BY1004" s="38"/>
      <c r="BZ1004" s="38"/>
      <c r="CA1004" s="38"/>
      <c r="CB1004" s="38"/>
    </row>
    <row r="1005" spans="2:80" ht="18.75">
      <c r="B1005" s="35"/>
      <c r="C1005" s="35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7"/>
      <c r="S1005" s="37"/>
      <c r="T1005" s="37"/>
      <c r="U1005" s="37"/>
      <c r="V1005" s="37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9"/>
      <c r="AI1005" s="39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8"/>
      <c r="BK1005" s="38"/>
      <c r="BL1005" s="38"/>
      <c r="BM1005" s="38"/>
      <c r="BN1005" s="38"/>
      <c r="BO1005" s="38"/>
      <c r="BP1005" s="38"/>
      <c r="BQ1005" s="38"/>
      <c r="BR1005" s="38"/>
      <c r="BS1005" s="38"/>
      <c r="BT1005" s="38"/>
      <c r="BU1005" s="38"/>
      <c r="BV1005" s="38"/>
      <c r="BW1005" s="38"/>
      <c r="BX1005" s="38"/>
      <c r="BY1005" s="38"/>
      <c r="BZ1005" s="38"/>
      <c r="CA1005" s="38"/>
      <c r="CB1005" s="38"/>
    </row>
    <row r="1006" spans="2:80" ht="18.75">
      <c r="B1006" s="35"/>
      <c r="C1006" s="35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7"/>
      <c r="S1006" s="37"/>
      <c r="T1006" s="37"/>
      <c r="U1006" s="37"/>
      <c r="V1006" s="37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9"/>
      <c r="AI1006" s="39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  <c r="BE1006" s="38"/>
      <c r="BF1006" s="38"/>
      <c r="BG1006" s="38"/>
      <c r="BH1006" s="38"/>
      <c r="BI1006" s="38"/>
      <c r="BJ1006" s="38"/>
      <c r="BK1006" s="38"/>
      <c r="BL1006" s="38"/>
      <c r="BM1006" s="38"/>
      <c r="BN1006" s="38"/>
      <c r="BO1006" s="38"/>
      <c r="BP1006" s="38"/>
      <c r="BQ1006" s="38"/>
      <c r="BR1006" s="38"/>
      <c r="BS1006" s="38"/>
      <c r="BT1006" s="38"/>
      <c r="BU1006" s="38"/>
      <c r="BV1006" s="38"/>
      <c r="BW1006" s="38"/>
      <c r="BX1006" s="38"/>
      <c r="BY1006" s="38"/>
      <c r="BZ1006" s="38"/>
      <c r="CA1006" s="38"/>
      <c r="CB1006" s="38"/>
    </row>
    <row r="1007" spans="2:80" ht="18.75">
      <c r="B1007" s="35"/>
      <c r="C1007" s="35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7"/>
      <c r="S1007" s="37"/>
      <c r="T1007" s="37"/>
      <c r="U1007" s="37"/>
      <c r="V1007" s="37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9"/>
      <c r="AI1007" s="39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  <c r="BG1007" s="38"/>
      <c r="BH1007" s="38"/>
      <c r="BI1007" s="38"/>
      <c r="BJ1007" s="38"/>
      <c r="BK1007" s="38"/>
      <c r="BL1007" s="38"/>
      <c r="BM1007" s="38"/>
      <c r="BN1007" s="38"/>
      <c r="BO1007" s="38"/>
      <c r="BP1007" s="38"/>
      <c r="BQ1007" s="38"/>
      <c r="BR1007" s="38"/>
      <c r="BS1007" s="38"/>
      <c r="BT1007" s="38"/>
      <c r="BU1007" s="38"/>
      <c r="BV1007" s="38"/>
      <c r="BW1007" s="38"/>
      <c r="BX1007" s="38"/>
      <c r="BY1007" s="38"/>
      <c r="BZ1007" s="38"/>
      <c r="CA1007" s="38"/>
      <c r="CB1007" s="38"/>
    </row>
    <row r="1008" spans="2:80" ht="18.75">
      <c r="B1008" s="35"/>
      <c r="C1008" s="35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7"/>
      <c r="S1008" s="37"/>
      <c r="T1008" s="37"/>
      <c r="U1008" s="37"/>
      <c r="V1008" s="37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9"/>
      <c r="AI1008" s="39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  <c r="BD1008" s="38"/>
      <c r="BE1008" s="38"/>
      <c r="BF1008" s="38"/>
      <c r="BG1008" s="38"/>
      <c r="BH1008" s="38"/>
      <c r="BI1008" s="38"/>
      <c r="BJ1008" s="38"/>
      <c r="BK1008" s="38"/>
      <c r="BL1008" s="38"/>
      <c r="BM1008" s="38"/>
      <c r="BN1008" s="38"/>
      <c r="BO1008" s="38"/>
      <c r="BP1008" s="38"/>
      <c r="BQ1008" s="38"/>
      <c r="BR1008" s="38"/>
      <c r="BS1008" s="38"/>
      <c r="BT1008" s="38"/>
      <c r="BU1008" s="38"/>
      <c r="BV1008" s="38"/>
      <c r="BW1008" s="38"/>
      <c r="BX1008" s="38"/>
      <c r="BY1008" s="38"/>
      <c r="BZ1008" s="38"/>
      <c r="CA1008" s="38"/>
      <c r="CB1008" s="38"/>
    </row>
    <row r="1009" spans="2:80" ht="18.75">
      <c r="B1009" s="35"/>
      <c r="C1009" s="35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7"/>
      <c r="S1009" s="37"/>
      <c r="T1009" s="37"/>
      <c r="U1009" s="37"/>
      <c r="V1009" s="37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9"/>
      <c r="AI1009" s="39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38"/>
      <c r="BE1009" s="38"/>
      <c r="BF1009" s="38"/>
      <c r="BG1009" s="38"/>
      <c r="BH1009" s="38"/>
      <c r="BI1009" s="38"/>
      <c r="BJ1009" s="38"/>
      <c r="BK1009" s="38"/>
      <c r="BL1009" s="38"/>
      <c r="BM1009" s="38"/>
      <c r="BN1009" s="38"/>
      <c r="BO1009" s="38"/>
      <c r="BP1009" s="38"/>
      <c r="BQ1009" s="38"/>
      <c r="BR1009" s="38"/>
      <c r="BS1009" s="38"/>
      <c r="BT1009" s="38"/>
      <c r="BU1009" s="38"/>
      <c r="BV1009" s="38"/>
      <c r="BW1009" s="38"/>
      <c r="BX1009" s="38"/>
      <c r="BY1009" s="38"/>
      <c r="BZ1009" s="38"/>
      <c r="CA1009" s="38"/>
      <c r="CB1009" s="38"/>
    </row>
    <row r="1010" spans="2:80" ht="18.75">
      <c r="B1010" s="35"/>
      <c r="C1010" s="35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7"/>
      <c r="S1010" s="37"/>
      <c r="T1010" s="37"/>
      <c r="U1010" s="37"/>
      <c r="V1010" s="37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9"/>
      <c r="AI1010" s="39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  <c r="BD1010" s="38"/>
      <c r="BE1010" s="38"/>
      <c r="BF1010" s="38"/>
      <c r="BG1010" s="38"/>
      <c r="BH1010" s="38"/>
      <c r="BI1010" s="38"/>
      <c r="BJ1010" s="38"/>
      <c r="BK1010" s="38"/>
      <c r="BL1010" s="38"/>
      <c r="BM1010" s="38"/>
      <c r="BN1010" s="38"/>
      <c r="BO1010" s="38"/>
      <c r="BP1010" s="38"/>
      <c r="BQ1010" s="38"/>
      <c r="BR1010" s="38"/>
      <c r="BS1010" s="38"/>
      <c r="BT1010" s="38"/>
      <c r="BU1010" s="38"/>
      <c r="BV1010" s="38"/>
      <c r="BW1010" s="38"/>
      <c r="BX1010" s="38"/>
      <c r="BY1010" s="38"/>
      <c r="BZ1010" s="38"/>
      <c r="CA1010" s="38"/>
      <c r="CB1010" s="38"/>
    </row>
    <row r="1011" spans="2:80" ht="18.75">
      <c r="B1011" s="35"/>
      <c r="C1011" s="35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7"/>
      <c r="S1011" s="37"/>
      <c r="T1011" s="37"/>
      <c r="U1011" s="37"/>
      <c r="V1011" s="37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9"/>
      <c r="AI1011" s="39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  <c r="BE1011" s="38"/>
      <c r="BF1011" s="38"/>
      <c r="BG1011" s="38"/>
      <c r="BH1011" s="38"/>
      <c r="BI1011" s="38"/>
      <c r="BJ1011" s="38"/>
      <c r="BK1011" s="38"/>
      <c r="BL1011" s="38"/>
      <c r="BM1011" s="38"/>
      <c r="BN1011" s="38"/>
      <c r="BO1011" s="38"/>
      <c r="BP1011" s="38"/>
      <c r="BQ1011" s="38"/>
      <c r="BR1011" s="38"/>
      <c r="BS1011" s="38"/>
      <c r="BT1011" s="38"/>
      <c r="BU1011" s="38"/>
      <c r="BV1011" s="38"/>
      <c r="BW1011" s="38"/>
      <c r="BX1011" s="38"/>
      <c r="BY1011" s="38"/>
      <c r="BZ1011" s="38"/>
      <c r="CA1011" s="38"/>
      <c r="CB1011" s="38"/>
    </row>
    <row r="1012" spans="2:80" ht="18.75">
      <c r="B1012" s="35"/>
      <c r="C1012" s="35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7"/>
      <c r="S1012" s="37"/>
      <c r="T1012" s="37"/>
      <c r="U1012" s="37"/>
      <c r="V1012" s="37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9"/>
      <c r="AI1012" s="39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  <c r="BD1012" s="38"/>
      <c r="BE1012" s="38"/>
      <c r="BF1012" s="38"/>
      <c r="BG1012" s="38"/>
      <c r="BH1012" s="38"/>
      <c r="BI1012" s="38"/>
      <c r="BJ1012" s="38"/>
      <c r="BK1012" s="38"/>
      <c r="BL1012" s="38"/>
      <c r="BM1012" s="38"/>
      <c r="BN1012" s="38"/>
      <c r="BO1012" s="38"/>
      <c r="BP1012" s="38"/>
      <c r="BQ1012" s="38"/>
      <c r="BR1012" s="38"/>
      <c r="BS1012" s="38"/>
      <c r="BT1012" s="38"/>
      <c r="BU1012" s="38"/>
      <c r="BV1012" s="38"/>
      <c r="BW1012" s="38"/>
      <c r="BX1012" s="38"/>
      <c r="BY1012" s="38"/>
      <c r="BZ1012" s="38"/>
      <c r="CA1012" s="38"/>
      <c r="CB1012" s="38"/>
    </row>
    <row r="1013" spans="2:80" ht="18.75">
      <c r="B1013" s="35"/>
      <c r="C1013" s="35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7"/>
      <c r="S1013" s="37"/>
      <c r="T1013" s="37"/>
      <c r="U1013" s="37"/>
      <c r="V1013" s="37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9"/>
      <c r="AI1013" s="39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  <c r="BE1013" s="38"/>
      <c r="BF1013" s="38"/>
      <c r="BG1013" s="38"/>
      <c r="BH1013" s="38"/>
      <c r="BI1013" s="38"/>
      <c r="BJ1013" s="38"/>
      <c r="BK1013" s="38"/>
      <c r="BL1013" s="38"/>
      <c r="BM1013" s="38"/>
      <c r="BN1013" s="38"/>
      <c r="BO1013" s="38"/>
      <c r="BP1013" s="38"/>
      <c r="BQ1013" s="38"/>
      <c r="BR1013" s="38"/>
      <c r="BS1013" s="38"/>
      <c r="BT1013" s="38"/>
      <c r="BU1013" s="38"/>
      <c r="BV1013" s="38"/>
      <c r="BW1013" s="38"/>
      <c r="BX1013" s="38"/>
      <c r="BY1013" s="38"/>
      <c r="BZ1013" s="38"/>
      <c r="CA1013" s="38"/>
      <c r="CB1013" s="38"/>
    </row>
    <row r="1014" spans="2:80" ht="18.75">
      <c r="B1014" s="35"/>
      <c r="C1014" s="35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7"/>
      <c r="S1014" s="37"/>
      <c r="T1014" s="37"/>
      <c r="U1014" s="37"/>
      <c r="V1014" s="37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9"/>
      <c r="AI1014" s="39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  <c r="BD1014" s="38"/>
      <c r="BE1014" s="38"/>
      <c r="BF1014" s="38"/>
      <c r="BG1014" s="38"/>
      <c r="BH1014" s="38"/>
      <c r="BI1014" s="38"/>
      <c r="BJ1014" s="38"/>
      <c r="BK1014" s="38"/>
      <c r="BL1014" s="38"/>
      <c r="BM1014" s="38"/>
      <c r="BN1014" s="38"/>
      <c r="BO1014" s="38"/>
      <c r="BP1014" s="38"/>
      <c r="BQ1014" s="38"/>
      <c r="BR1014" s="38"/>
      <c r="BS1014" s="38"/>
      <c r="BT1014" s="38"/>
      <c r="BU1014" s="38"/>
      <c r="BV1014" s="38"/>
      <c r="BW1014" s="38"/>
      <c r="BX1014" s="38"/>
      <c r="BY1014" s="38"/>
      <c r="BZ1014" s="38"/>
      <c r="CA1014" s="38"/>
      <c r="CB1014" s="38"/>
    </row>
    <row r="1015" spans="2:80" ht="18.75">
      <c r="B1015" s="35"/>
      <c r="C1015" s="35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7"/>
      <c r="S1015" s="37"/>
      <c r="T1015" s="37"/>
      <c r="U1015" s="37"/>
      <c r="V1015" s="37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9"/>
      <c r="AI1015" s="39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  <c r="BE1015" s="38"/>
      <c r="BF1015" s="38"/>
      <c r="BG1015" s="38"/>
      <c r="BH1015" s="38"/>
      <c r="BI1015" s="38"/>
      <c r="BJ1015" s="38"/>
      <c r="BK1015" s="38"/>
      <c r="BL1015" s="38"/>
      <c r="BM1015" s="38"/>
      <c r="BN1015" s="38"/>
      <c r="BO1015" s="38"/>
      <c r="BP1015" s="38"/>
      <c r="BQ1015" s="38"/>
      <c r="BR1015" s="38"/>
      <c r="BS1015" s="38"/>
      <c r="BT1015" s="38"/>
      <c r="BU1015" s="38"/>
      <c r="BV1015" s="38"/>
      <c r="BW1015" s="38"/>
      <c r="BX1015" s="38"/>
      <c r="BY1015" s="38"/>
      <c r="BZ1015" s="38"/>
      <c r="CA1015" s="38"/>
      <c r="CB1015" s="38"/>
    </row>
    <row r="1016" spans="2:80" ht="18.75">
      <c r="B1016" s="35"/>
      <c r="C1016" s="35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7"/>
      <c r="S1016" s="37"/>
      <c r="T1016" s="37"/>
      <c r="U1016" s="37"/>
      <c r="V1016" s="37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9"/>
      <c r="AI1016" s="39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  <c r="BD1016" s="38"/>
      <c r="BE1016" s="38"/>
      <c r="BF1016" s="38"/>
      <c r="BG1016" s="38"/>
      <c r="BH1016" s="38"/>
      <c r="BI1016" s="38"/>
      <c r="BJ1016" s="38"/>
      <c r="BK1016" s="38"/>
      <c r="BL1016" s="38"/>
      <c r="BM1016" s="38"/>
      <c r="BN1016" s="38"/>
      <c r="BO1016" s="38"/>
      <c r="BP1016" s="38"/>
      <c r="BQ1016" s="38"/>
      <c r="BR1016" s="38"/>
      <c r="BS1016" s="38"/>
      <c r="BT1016" s="38"/>
      <c r="BU1016" s="38"/>
      <c r="BV1016" s="38"/>
      <c r="BW1016" s="38"/>
      <c r="BX1016" s="38"/>
      <c r="BY1016" s="38"/>
      <c r="BZ1016" s="38"/>
      <c r="CA1016" s="38"/>
      <c r="CB1016" s="38"/>
    </row>
    <row r="1017" spans="2:80" ht="18.75">
      <c r="B1017" s="35"/>
      <c r="C1017" s="35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7"/>
      <c r="S1017" s="37"/>
      <c r="T1017" s="37"/>
      <c r="U1017" s="37"/>
      <c r="V1017" s="37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9"/>
      <c r="AI1017" s="39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  <c r="BE1017" s="38"/>
      <c r="BF1017" s="38"/>
      <c r="BG1017" s="38"/>
      <c r="BH1017" s="38"/>
      <c r="BI1017" s="38"/>
      <c r="BJ1017" s="38"/>
      <c r="BK1017" s="38"/>
      <c r="BL1017" s="38"/>
      <c r="BM1017" s="38"/>
      <c r="BN1017" s="38"/>
      <c r="BO1017" s="38"/>
      <c r="BP1017" s="38"/>
      <c r="BQ1017" s="38"/>
      <c r="BR1017" s="38"/>
      <c r="BS1017" s="38"/>
      <c r="BT1017" s="38"/>
      <c r="BU1017" s="38"/>
      <c r="BV1017" s="38"/>
      <c r="BW1017" s="38"/>
      <c r="BX1017" s="38"/>
      <c r="BY1017" s="38"/>
      <c r="BZ1017" s="38"/>
      <c r="CA1017" s="38"/>
      <c r="CB1017" s="38"/>
    </row>
    <row r="1018" spans="2:80" ht="18.75">
      <c r="B1018" s="35"/>
      <c r="C1018" s="35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7"/>
      <c r="S1018" s="37"/>
      <c r="T1018" s="37"/>
      <c r="U1018" s="37"/>
      <c r="V1018" s="37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9"/>
      <c r="AI1018" s="39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  <c r="BD1018" s="38"/>
      <c r="BE1018" s="38"/>
      <c r="BF1018" s="38"/>
      <c r="BG1018" s="38"/>
      <c r="BH1018" s="38"/>
      <c r="BI1018" s="38"/>
      <c r="BJ1018" s="38"/>
      <c r="BK1018" s="38"/>
      <c r="BL1018" s="38"/>
      <c r="BM1018" s="38"/>
      <c r="BN1018" s="38"/>
      <c r="BO1018" s="38"/>
      <c r="BP1018" s="38"/>
      <c r="BQ1018" s="38"/>
      <c r="BR1018" s="38"/>
      <c r="BS1018" s="38"/>
      <c r="BT1018" s="38"/>
      <c r="BU1018" s="38"/>
      <c r="BV1018" s="38"/>
      <c r="BW1018" s="38"/>
      <c r="BX1018" s="38"/>
      <c r="BY1018" s="38"/>
      <c r="BZ1018" s="38"/>
      <c r="CA1018" s="38"/>
      <c r="CB1018" s="38"/>
    </row>
    <row r="1019" spans="2:80" ht="18.75">
      <c r="B1019" s="35"/>
      <c r="C1019" s="35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7"/>
      <c r="S1019" s="37"/>
      <c r="T1019" s="37"/>
      <c r="U1019" s="37"/>
      <c r="V1019" s="37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9"/>
      <c r="AI1019" s="39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  <c r="BD1019" s="38"/>
      <c r="BE1019" s="38"/>
      <c r="BF1019" s="38"/>
      <c r="BG1019" s="38"/>
      <c r="BH1019" s="38"/>
      <c r="BI1019" s="38"/>
      <c r="BJ1019" s="38"/>
      <c r="BK1019" s="38"/>
      <c r="BL1019" s="38"/>
      <c r="BM1019" s="38"/>
      <c r="BN1019" s="38"/>
      <c r="BO1019" s="38"/>
      <c r="BP1019" s="38"/>
      <c r="BQ1019" s="38"/>
      <c r="BR1019" s="38"/>
      <c r="BS1019" s="38"/>
      <c r="BT1019" s="38"/>
      <c r="BU1019" s="38"/>
      <c r="BV1019" s="38"/>
      <c r="BW1019" s="38"/>
      <c r="BX1019" s="38"/>
      <c r="BY1019" s="38"/>
      <c r="BZ1019" s="38"/>
      <c r="CA1019" s="38"/>
      <c r="CB1019" s="38"/>
    </row>
    <row r="1020" spans="2:80" ht="18.75">
      <c r="B1020" s="35"/>
      <c r="C1020" s="35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7"/>
      <c r="S1020" s="37"/>
      <c r="T1020" s="37"/>
      <c r="U1020" s="37"/>
      <c r="V1020" s="37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9"/>
      <c r="AI1020" s="39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  <c r="BD1020" s="38"/>
      <c r="BE1020" s="38"/>
      <c r="BF1020" s="38"/>
      <c r="BG1020" s="38"/>
      <c r="BH1020" s="38"/>
      <c r="BI1020" s="38"/>
      <c r="BJ1020" s="38"/>
      <c r="BK1020" s="38"/>
      <c r="BL1020" s="38"/>
      <c r="BM1020" s="38"/>
      <c r="BN1020" s="38"/>
      <c r="BO1020" s="38"/>
      <c r="BP1020" s="38"/>
      <c r="BQ1020" s="38"/>
      <c r="BR1020" s="38"/>
      <c r="BS1020" s="38"/>
      <c r="BT1020" s="38"/>
      <c r="BU1020" s="38"/>
      <c r="BV1020" s="38"/>
      <c r="BW1020" s="38"/>
      <c r="BX1020" s="38"/>
      <c r="BY1020" s="38"/>
      <c r="BZ1020" s="38"/>
      <c r="CA1020" s="38"/>
      <c r="CB1020" s="38"/>
    </row>
    <row r="1021" spans="2:80" ht="18.75">
      <c r="B1021" s="35"/>
      <c r="C1021" s="35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7"/>
      <c r="S1021" s="37"/>
      <c r="T1021" s="37"/>
      <c r="U1021" s="37"/>
      <c r="V1021" s="37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9"/>
      <c r="AI1021" s="39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  <c r="BD1021" s="38"/>
      <c r="BE1021" s="38"/>
      <c r="BF1021" s="38"/>
      <c r="BG1021" s="38"/>
      <c r="BH1021" s="38"/>
      <c r="BI1021" s="38"/>
      <c r="BJ1021" s="38"/>
      <c r="BK1021" s="38"/>
      <c r="BL1021" s="38"/>
      <c r="BM1021" s="38"/>
      <c r="BN1021" s="38"/>
      <c r="BO1021" s="38"/>
      <c r="BP1021" s="38"/>
      <c r="BQ1021" s="38"/>
      <c r="BR1021" s="38"/>
      <c r="BS1021" s="38"/>
      <c r="BT1021" s="38"/>
      <c r="BU1021" s="38"/>
      <c r="BV1021" s="38"/>
      <c r="BW1021" s="38"/>
      <c r="BX1021" s="38"/>
      <c r="BY1021" s="38"/>
      <c r="BZ1021" s="38"/>
      <c r="CA1021" s="38"/>
      <c r="CB1021" s="38"/>
    </row>
    <row r="1022" spans="2:80" ht="18.75">
      <c r="B1022" s="35"/>
      <c r="C1022" s="35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7"/>
      <c r="S1022" s="37"/>
      <c r="T1022" s="37"/>
      <c r="U1022" s="37"/>
      <c r="V1022" s="37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9"/>
      <c r="AI1022" s="39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  <c r="BD1022" s="38"/>
      <c r="BE1022" s="38"/>
      <c r="BF1022" s="38"/>
      <c r="BG1022" s="38"/>
      <c r="BH1022" s="38"/>
      <c r="BI1022" s="38"/>
      <c r="BJ1022" s="38"/>
      <c r="BK1022" s="38"/>
      <c r="BL1022" s="38"/>
      <c r="BM1022" s="38"/>
      <c r="BN1022" s="38"/>
      <c r="BO1022" s="38"/>
      <c r="BP1022" s="38"/>
      <c r="BQ1022" s="38"/>
      <c r="BR1022" s="38"/>
      <c r="BS1022" s="38"/>
      <c r="BT1022" s="38"/>
      <c r="BU1022" s="38"/>
      <c r="BV1022" s="38"/>
      <c r="BW1022" s="38"/>
      <c r="BX1022" s="38"/>
      <c r="BY1022" s="38"/>
      <c r="BZ1022" s="38"/>
      <c r="CA1022" s="38"/>
      <c r="CB1022" s="38"/>
    </row>
    <row r="1023" spans="2:80" ht="18.75">
      <c r="B1023" s="35"/>
      <c r="C1023" s="35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7"/>
      <c r="S1023" s="37"/>
      <c r="T1023" s="37"/>
      <c r="U1023" s="37"/>
      <c r="V1023" s="37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9"/>
      <c r="AI1023" s="39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  <c r="BE1023" s="38"/>
      <c r="BF1023" s="38"/>
      <c r="BG1023" s="38"/>
      <c r="BH1023" s="38"/>
      <c r="BI1023" s="38"/>
      <c r="BJ1023" s="38"/>
      <c r="BK1023" s="38"/>
      <c r="BL1023" s="38"/>
      <c r="BM1023" s="38"/>
      <c r="BN1023" s="38"/>
      <c r="BO1023" s="38"/>
      <c r="BP1023" s="38"/>
      <c r="BQ1023" s="38"/>
      <c r="BR1023" s="38"/>
      <c r="BS1023" s="38"/>
      <c r="BT1023" s="38"/>
      <c r="BU1023" s="38"/>
      <c r="BV1023" s="38"/>
      <c r="BW1023" s="38"/>
      <c r="BX1023" s="38"/>
      <c r="BY1023" s="38"/>
      <c r="BZ1023" s="38"/>
      <c r="CA1023" s="38"/>
      <c r="CB1023" s="38"/>
    </row>
    <row r="1024" spans="2:80" ht="18.75">
      <c r="B1024" s="35"/>
      <c r="C1024" s="35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7"/>
      <c r="S1024" s="37"/>
      <c r="T1024" s="37"/>
      <c r="U1024" s="37"/>
      <c r="V1024" s="37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9"/>
      <c r="AI1024" s="39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  <c r="BD1024" s="38"/>
      <c r="BE1024" s="38"/>
      <c r="BF1024" s="38"/>
      <c r="BG1024" s="38"/>
      <c r="BH1024" s="38"/>
      <c r="BI1024" s="38"/>
      <c r="BJ1024" s="38"/>
      <c r="BK1024" s="38"/>
      <c r="BL1024" s="38"/>
      <c r="BM1024" s="38"/>
      <c r="BN1024" s="38"/>
      <c r="BO1024" s="38"/>
      <c r="BP1024" s="38"/>
      <c r="BQ1024" s="38"/>
      <c r="BR1024" s="38"/>
      <c r="BS1024" s="38"/>
      <c r="BT1024" s="38"/>
      <c r="BU1024" s="38"/>
      <c r="BV1024" s="38"/>
      <c r="BW1024" s="38"/>
      <c r="BX1024" s="38"/>
      <c r="BY1024" s="38"/>
      <c r="BZ1024" s="38"/>
      <c r="CA1024" s="38"/>
      <c r="CB1024" s="38"/>
    </row>
    <row r="1025" spans="2:80" ht="18.75">
      <c r="B1025" s="35"/>
      <c r="C1025" s="35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7"/>
      <c r="S1025" s="37"/>
      <c r="T1025" s="37"/>
      <c r="U1025" s="37"/>
      <c r="V1025" s="37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9"/>
      <c r="AI1025" s="39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  <c r="BE1025" s="38"/>
      <c r="BF1025" s="38"/>
      <c r="BG1025" s="38"/>
      <c r="BH1025" s="38"/>
      <c r="BI1025" s="38"/>
      <c r="BJ1025" s="38"/>
      <c r="BK1025" s="38"/>
      <c r="BL1025" s="38"/>
      <c r="BM1025" s="38"/>
      <c r="BN1025" s="38"/>
      <c r="BO1025" s="38"/>
      <c r="BP1025" s="38"/>
      <c r="BQ1025" s="38"/>
      <c r="BR1025" s="38"/>
      <c r="BS1025" s="38"/>
      <c r="BT1025" s="38"/>
      <c r="BU1025" s="38"/>
      <c r="BV1025" s="38"/>
      <c r="BW1025" s="38"/>
      <c r="BX1025" s="38"/>
      <c r="BY1025" s="38"/>
      <c r="BZ1025" s="38"/>
      <c r="CA1025" s="38"/>
      <c r="CB1025" s="38"/>
    </row>
    <row r="1026" spans="2:80" ht="18.75">
      <c r="B1026" s="35"/>
      <c r="C1026" s="35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7"/>
      <c r="S1026" s="37"/>
      <c r="T1026" s="37"/>
      <c r="U1026" s="37"/>
      <c r="V1026" s="37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9"/>
      <c r="AI1026" s="39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  <c r="BD1026" s="38"/>
      <c r="BE1026" s="38"/>
      <c r="BF1026" s="38"/>
      <c r="BG1026" s="38"/>
      <c r="BH1026" s="38"/>
      <c r="BI1026" s="38"/>
      <c r="BJ1026" s="38"/>
      <c r="BK1026" s="38"/>
      <c r="BL1026" s="38"/>
      <c r="BM1026" s="38"/>
      <c r="BN1026" s="38"/>
      <c r="BO1026" s="38"/>
      <c r="BP1026" s="38"/>
      <c r="BQ1026" s="38"/>
      <c r="BR1026" s="38"/>
      <c r="BS1026" s="38"/>
      <c r="BT1026" s="38"/>
      <c r="BU1026" s="38"/>
      <c r="BV1026" s="38"/>
      <c r="BW1026" s="38"/>
      <c r="BX1026" s="38"/>
      <c r="BY1026" s="38"/>
      <c r="BZ1026" s="38"/>
      <c r="CA1026" s="38"/>
      <c r="CB1026" s="38"/>
    </row>
    <row r="1027" spans="2:80" ht="18.75">
      <c r="B1027" s="35"/>
      <c r="C1027" s="35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7"/>
      <c r="S1027" s="37"/>
      <c r="T1027" s="37"/>
      <c r="U1027" s="37"/>
      <c r="V1027" s="37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9"/>
      <c r="AI1027" s="39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  <c r="BE1027" s="38"/>
      <c r="BF1027" s="38"/>
      <c r="BG1027" s="38"/>
      <c r="BH1027" s="38"/>
      <c r="BI1027" s="38"/>
      <c r="BJ1027" s="38"/>
      <c r="BK1027" s="38"/>
      <c r="BL1027" s="38"/>
      <c r="BM1027" s="38"/>
      <c r="BN1027" s="38"/>
      <c r="BO1027" s="38"/>
      <c r="BP1027" s="38"/>
      <c r="BQ1027" s="38"/>
      <c r="BR1027" s="38"/>
      <c r="BS1027" s="38"/>
      <c r="BT1027" s="38"/>
      <c r="BU1027" s="38"/>
      <c r="BV1027" s="38"/>
      <c r="BW1027" s="38"/>
      <c r="BX1027" s="38"/>
      <c r="BY1027" s="38"/>
      <c r="BZ1027" s="38"/>
      <c r="CA1027" s="38"/>
      <c r="CB1027" s="38"/>
    </row>
    <row r="1028" spans="2:80" ht="18.75">
      <c r="B1028" s="35"/>
      <c r="C1028" s="35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7"/>
      <c r="S1028" s="37"/>
      <c r="T1028" s="37"/>
      <c r="U1028" s="37"/>
      <c r="V1028" s="37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9"/>
      <c r="AI1028" s="39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  <c r="BD1028" s="38"/>
      <c r="BE1028" s="38"/>
      <c r="BF1028" s="38"/>
      <c r="BG1028" s="38"/>
      <c r="BH1028" s="38"/>
      <c r="BI1028" s="38"/>
      <c r="BJ1028" s="38"/>
      <c r="BK1028" s="38"/>
      <c r="BL1028" s="38"/>
      <c r="BM1028" s="38"/>
      <c r="BN1028" s="38"/>
      <c r="BO1028" s="38"/>
      <c r="BP1028" s="38"/>
      <c r="BQ1028" s="38"/>
      <c r="BR1028" s="38"/>
      <c r="BS1028" s="38"/>
      <c r="BT1028" s="38"/>
      <c r="BU1028" s="38"/>
      <c r="BV1028" s="38"/>
      <c r="BW1028" s="38"/>
      <c r="BX1028" s="38"/>
      <c r="BY1028" s="38"/>
      <c r="BZ1028" s="38"/>
      <c r="CA1028" s="38"/>
      <c r="CB1028" s="38"/>
    </row>
    <row r="1029" spans="2:80" ht="18.75">
      <c r="B1029" s="35"/>
      <c r="C1029" s="35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7"/>
      <c r="S1029" s="37"/>
      <c r="T1029" s="37"/>
      <c r="U1029" s="37"/>
      <c r="V1029" s="37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9"/>
      <c r="AI1029" s="39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  <c r="BE1029" s="38"/>
      <c r="BF1029" s="38"/>
      <c r="BG1029" s="38"/>
      <c r="BH1029" s="38"/>
      <c r="BI1029" s="38"/>
      <c r="BJ1029" s="38"/>
      <c r="BK1029" s="38"/>
      <c r="BL1029" s="38"/>
      <c r="BM1029" s="38"/>
      <c r="BN1029" s="38"/>
      <c r="BO1029" s="38"/>
      <c r="BP1029" s="38"/>
      <c r="BQ1029" s="38"/>
      <c r="BR1029" s="38"/>
      <c r="BS1029" s="38"/>
      <c r="BT1029" s="38"/>
      <c r="BU1029" s="38"/>
      <c r="BV1029" s="38"/>
      <c r="BW1029" s="38"/>
      <c r="BX1029" s="38"/>
      <c r="BY1029" s="38"/>
      <c r="BZ1029" s="38"/>
      <c r="CA1029" s="38"/>
      <c r="CB1029" s="38"/>
    </row>
    <row r="1030" spans="2:80" ht="18.75">
      <c r="B1030" s="35"/>
      <c r="C1030" s="35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7"/>
      <c r="S1030" s="37"/>
      <c r="T1030" s="37"/>
      <c r="U1030" s="37"/>
      <c r="V1030" s="37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9"/>
      <c r="AI1030" s="39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  <c r="BD1030" s="38"/>
      <c r="BE1030" s="38"/>
      <c r="BF1030" s="38"/>
      <c r="BG1030" s="38"/>
      <c r="BH1030" s="38"/>
      <c r="BI1030" s="38"/>
      <c r="BJ1030" s="38"/>
      <c r="BK1030" s="38"/>
      <c r="BL1030" s="38"/>
      <c r="BM1030" s="38"/>
      <c r="BN1030" s="38"/>
      <c r="BO1030" s="38"/>
      <c r="BP1030" s="38"/>
      <c r="BQ1030" s="38"/>
      <c r="BR1030" s="38"/>
      <c r="BS1030" s="38"/>
      <c r="BT1030" s="38"/>
      <c r="BU1030" s="38"/>
      <c r="BV1030" s="38"/>
      <c r="BW1030" s="38"/>
      <c r="BX1030" s="38"/>
      <c r="BY1030" s="38"/>
      <c r="BZ1030" s="38"/>
      <c r="CA1030" s="38"/>
      <c r="CB1030" s="38"/>
    </row>
    <row r="1031" spans="2:80" ht="18.75">
      <c r="B1031" s="35"/>
      <c r="C1031" s="35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7"/>
      <c r="S1031" s="37"/>
      <c r="T1031" s="37"/>
      <c r="U1031" s="37"/>
      <c r="V1031" s="37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9"/>
      <c r="AI1031" s="39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  <c r="BG1031" s="38"/>
      <c r="BH1031" s="38"/>
      <c r="BI1031" s="38"/>
      <c r="BJ1031" s="38"/>
      <c r="BK1031" s="38"/>
      <c r="BL1031" s="38"/>
      <c r="BM1031" s="38"/>
      <c r="BN1031" s="38"/>
      <c r="BO1031" s="38"/>
      <c r="BP1031" s="38"/>
      <c r="BQ1031" s="38"/>
      <c r="BR1031" s="38"/>
      <c r="BS1031" s="38"/>
      <c r="BT1031" s="38"/>
      <c r="BU1031" s="38"/>
      <c r="BV1031" s="38"/>
      <c r="BW1031" s="38"/>
      <c r="BX1031" s="38"/>
      <c r="BY1031" s="38"/>
      <c r="BZ1031" s="38"/>
      <c r="CA1031" s="38"/>
      <c r="CB1031" s="38"/>
    </row>
    <row r="1032" spans="2:80" ht="18.75">
      <c r="B1032" s="35"/>
      <c r="C1032" s="35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7"/>
      <c r="S1032" s="37"/>
      <c r="T1032" s="37"/>
      <c r="U1032" s="37"/>
      <c r="V1032" s="37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9"/>
      <c r="AI1032" s="39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  <c r="BD1032" s="38"/>
      <c r="BE1032" s="38"/>
      <c r="BF1032" s="38"/>
      <c r="BG1032" s="38"/>
      <c r="BH1032" s="38"/>
      <c r="BI1032" s="38"/>
      <c r="BJ1032" s="38"/>
      <c r="BK1032" s="38"/>
      <c r="BL1032" s="38"/>
      <c r="BM1032" s="38"/>
      <c r="BN1032" s="38"/>
      <c r="BO1032" s="38"/>
      <c r="BP1032" s="38"/>
      <c r="BQ1032" s="38"/>
      <c r="BR1032" s="38"/>
      <c r="BS1032" s="38"/>
      <c r="BT1032" s="38"/>
      <c r="BU1032" s="38"/>
      <c r="BV1032" s="38"/>
      <c r="BW1032" s="38"/>
      <c r="BX1032" s="38"/>
      <c r="BY1032" s="38"/>
      <c r="BZ1032" s="38"/>
      <c r="CA1032" s="38"/>
      <c r="CB1032" s="38"/>
    </row>
    <row r="1033" spans="2:80" ht="18.75">
      <c r="B1033" s="35"/>
      <c r="C1033" s="35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7"/>
      <c r="S1033" s="37"/>
      <c r="T1033" s="37"/>
      <c r="U1033" s="37"/>
      <c r="V1033" s="37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9"/>
      <c r="AI1033" s="39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  <c r="BE1033" s="38"/>
      <c r="BF1033" s="38"/>
      <c r="BG1033" s="38"/>
      <c r="BH1033" s="38"/>
      <c r="BI1033" s="38"/>
      <c r="BJ1033" s="38"/>
      <c r="BK1033" s="38"/>
      <c r="BL1033" s="38"/>
      <c r="BM1033" s="38"/>
      <c r="BN1033" s="38"/>
      <c r="BO1033" s="38"/>
      <c r="BP1033" s="38"/>
      <c r="BQ1033" s="38"/>
      <c r="BR1033" s="38"/>
      <c r="BS1033" s="38"/>
      <c r="BT1033" s="38"/>
      <c r="BU1033" s="38"/>
      <c r="BV1033" s="38"/>
      <c r="BW1033" s="38"/>
      <c r="BX1033" s="38"/>
      <c r="BY1033" s="38"/>
      <c r="BZ1033" s="38"/>
      <c r="CA1033" s="38"/>
      <c r="CB1033" s="38"/>
    </row>
    <row r="1034" spans="2:80" ht="18.75">
      <c r="B1034" s="35"/>
      <c r="C1034" s="35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7"/>
      <c r="S1034" s="37"/>
      <c r="T1034" s="37"/>
      <c r="U1034" s="37"/>
      <c r="V1034" s="37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9"/>
      <c r="AI1034" s="39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38"/>
      <c r="BE1034" s="38"/>
      <c r="BF1034" s="38"/>
      <c r="BG1034" s="38"/>
      <c r="BH1034" s="38"/>
      <c r="BI1034" s="38"/>
      <c r="BJ1034" s="38"/>
      <c r="BK1034" s="38"/>
      <c r="BL1034" s="38"/>
      <c r="BM1034" s="38"/>
      <c r="BN1034" s="38"/>
      <c r="BO1034" s="38"/>
      <c r="BP1034" s="38"/>
      <c r="BQ1034" s="38"/>
      <c r="BR1034" s="38"/>
      <c r="BS1034" s="38"/>
      <c r="BT1034" s="38"/>
      <c r="BU1034" s="38"/>
      <c r="BV1034" s="38"/>
      <c r="BW1034" s="38"/>
      <c r="BX1034" s="38"/>
      <c r="BY1034" s="38"/>
      <c r="BZ1034" s="38"/>
      <c r="CA1034" s="38"/>
      <c r="CB1034" s="38"/>
    </row>
    <row r="1035" spans="2:80" ht="18.75">
      <c r="B1035" s="35"/>
      <c r="C1035" s="35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7"/>
      <c r="S1035" s="37"/>
      <c r="T1035" s="37"/>
      <c r="U1035" s="37"/>
      <c r="V1035" s="37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9"/>
      <c r="AI1035" s="39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  <c r="BD1035" s="38"/>
      <c r="BE1035" s="38"/>
      <c r="BF1035" s="38"/>
      <c r="BG1035" s="38"/>
      <c r="BH1035" s="38"/>
      <c r="BI1035" s="38"/>
      <c r="BJ1035" s="38"/>
      <c r="BK1035" s="38"/>
      <c r="BL1035" s="38"/>
      <c r="BM1035" s="38"/>
      <c r="BN1035" s="38"/>
      <c r="BO1035" s="38"/>
      <c r="BP1035" s="38"/>
      <c r="BQ1035" s="38"/>
      <c r="BR1035" s="38"/>
      <c r="BS1035" s="38"/>
      <c r="BT1035" s="38"/>
      <c r="BU1035" s="38"/>
      <c r="BV1035" s="38"/>
      <c r="BW1035" s="38"/>
      <c r="BX1035" s="38"/>
      <c r="BY1035" s="38"/>
      <c r="BZ1035" s="38"/>
      <c r="CA1035" s="38"/>
      <c r="CB1035" s="38"/>
    </row>
    <row r="1036" spans="2:80" ht="18.75">
      <c r="B1036" s="35"/>
      <c r="C1036" s="35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7"/>
      <c r="S1036" s="37"/>
      <c r="T1036" s="37"/>
      <c r="U1036" s="37"/>
      <c r="V1036" s="37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9"/>
      <c r="AI1036" s="39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38"/>
      <c r="BF1036" s="38"/>
      <c r="BG1036" s="38"/>
      <c r="BH1036" s="38"/>
      <c r="BI1036" s="38"/>
      <c r="BJ1036" s="38"/>
      <c r="BK1036" s="38"/>
      <c r="BL1036" s="38"/>
      <c r="BM1036" s="38"/>
      <c r="BN1036" s="38"/>
      <c r="BO1036" s="38"/>
      <c r="BP1036" s="38"/>
      <c r="BQ1036" s="38"/>
      <c r="BR1036" s="38"/>
      <c r="BS1036" s="38"/>
      <c r="BT1036" s="38"/>
      <c r="BU1036" s="38"/>
      <c r="BV1036" s="38"/>
      <c r="BW1036" s="38"/>
      <c r="BX1036" s="38"/>
      <c r="BY1036" s="38"/>
      <c r="BZ1036" s="38"/>
      <c r="CA1036" s="38"/>
      <c r="CB1036" s="38"/>
    </row>
    <row r="1037" spans="2:80" ht="18.75">
      <c r="B1037" s="35"/>
      <c r="C1037" s="35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7"/>
      <c r="S1037" s="37"/>
      <c r="T1037" s="37"/>
      <c r="U1037" s="37"/>
      <c r="V1037" s="37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9"/>
      <c r="AI1037" s="39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  <c r="BE1037" s="38"/>
      <c r="BF1037" s="38"/>
      <c r="BG1037" s="38"/>
      <c r="BH1037" s="38"/>
      <c r="BI1037" s="38"/>
      <c r="BJ1037" s="38"/>
      <c r="BK1037" s="38"/>
      <c r="BL1037" s="38"/>
      <c r="BM1037" s="38"/>
      <c r="BN1037" s="38"/>
      <c r="BO1037" s="38"/>
      <c r="BP1037" s="38"/>
      <c r="BQ1037" s="38"/>
      <c r="BR1037" s="38"/>
      <c r="BS1037" s="38"/>
      <c r="BT1037" s="38"/>
      <c r="BU1037" s="38"/>
      <c r="BV1037" s="38"/>
      <c r="BW1037" s="38"/>
      <c r="BX1037" s="38"/>
      <c r="BY1037" s="38"/>
      <c r="BZ1037" s="38"/>
      <c r="CA1037" s="38"/>
      <c r="CB1037" s="38"/>
    </row>
    <row r="1038" spans="2:80" ht="18.75">
      <c r="B1038" s="35"/>
      <c r="C1038" s="35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7"/>
      <c r="S1038" s="37"/>
      <c r="T1038" s="37"/>
      <c r="U1038" s="37"/>
      <c r="V1038" s="37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9"/>
      <c r="AI1038" s="39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  <c r="BK1038" s="38"/>
      <c r="BL1038" s="38"/>
      <c r="BM1038" s="38"/>
      <c r="BN1038" s="38"/>
      <c r="BO1038" s="38"/>
      <c r="BP1038" s="38"/>
      <c r="BQ1038" s="38"/>
      <c r="BR1038" s="38"/>
      <c r="BS1038" s="38"/>
      <c r="BT1038" s="38"/>
      <c r="BU1038" s="38"/>
      <c r="BV1038" s="38"/>
      <c r="BW1038" s="38"/>
      <c r="BX1038" s="38"/>
      <c r="BY1038" s="38"/>
      <c r="BZ1038" s="38"/>
      <c r="CA1038" s="38"/>
      <c r="CB1038" s="38"/>
    </row>
    <row r="1039" spans="2:80" ht="18.75">
      <c r="B1039" s="35"/>
      <c r="C1039" s="35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7"/>
      <c r="S1039" s="37"/>
      <c r="T1039" s="37"/>
      <c r="U1039" s="37"/>
      <c r="V1039" s="37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9"/>
      <c r="AI1039" s="39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8"/>
      <c r="BK1039" s="38"/>
      <c r="BL1039" s="38"/>
      <c r="BM1039" s="38"/>
      <c r="BN1039" s="38"/>
      <c r="BO1039" s="38"/>
      <c r="BP1039" s="38"/>
      <c r="BQ1039" s="38"/>
      <c r="BR1039" s="38"/>
      <c r="BS1039" s="38"/>
      <c r="BT1039" s="38"/>
      <c r="BU1039" s="38"/>
      <c r="BV1039" s="38"/>
      <c r="BW1039" s="38"/>
      <c r="BX1039" s="38"/>
      <c r="BY1039" s="38"/>
      <c r="BZ1039" s="38"/>
      <c r="CA1039" s="38"/>
      <c r="CB1039" s="38"/>
    </row>
    <row r="1040" spans="2:80" ht="18.75">
      <c r="B1040" s="35"/>
      <c r="C1040" s="35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7"/>
      <c r="S1040" s="37"/>
      <c r="T1040" s="37"/>
      <c r="U1040" s="37"/>
      <c r="V1040" s="37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9"/>
      <c r="AI1040" s="39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D1040" s="38"/>
      <c r="BE1040" s="38"/>
      <c r="BF1040" s="38"/>
      <c r="BG1040" s="38"/>
      <c r="BH1040" s="38"/>
      <c r="BI1040" s="38"/>
      <c r="BJ1040" s="38"/>
      <c r="BK1040" s="38"/>
      <c r="BL1040" s="38"/>
      <c r="BM1040" s="38"/>
      <c r="BN1040" s="38"/>
      <c r="BO1040" s="38"/>
      <c r="BP1040" s="38"/>
      <c r="BQ1040" s="38"/>
      <c r="BR1040" s="38"/>
      <c r="BS1040" s="38"/>
      <c r="BT1040" s="38"/>
      <c r="BU1040" s="38"/>
      <c r="BV1040" s="38"/>
      <c r="BW1040" s="38"/>
      <c r="BX1040" s="38"/>
      <c r="BY1040" s="38"/>
      <c r="BZ1040" s="38"/>
      <c r="CA1040" s="38"/>
      <c r="CB1040" s="38"/>
    </row>
    <row r="1041" spans="2:80" ht="18.75">
      <c r="B1041" s="35"/>
      <c r="C1041" s="35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7"/>
      <c r="S1041" s="37"/>
      <c r="T1041" s="37"/>
      <c r="U1041" s="37"/>
      <c r="V1041" s="37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9"/>
      <c r="AI1041" s="39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  <c r="BG1041" s="38"/>
      <c r="BH1041" s="38"/>
      <c r="BI1041" s="38"/>
      <c r="BJ1041" s="38"/>
      <c r="BK1041" s="38"/>
      <c r="BL1041" s="38"/>
      <c r="BM1041" s="38"/>
      <c r="BN1041" s="38"/>
      <c r="BO1041" s="38"/>
      <c r="BP1041" s="38"/>
      <c r="BQ1041" s="38"/>
      <c r="BR1041" s="38"/>
      <c r="BS1041" s="38"/>
      <c r="BT1041" s="38"/>
      <c r="BU1041" s="38"/>
      <c r="BV1041" s="38"/>
      <c r="BW1041" s="38"/>
      <c r="BX1041" s="38"/>
      <c r="BY1041" s="38"/>
      <c r="BZ1041" s="38"/>
      <c r="CA1041" s="38"/>
      <c r="CB1041" s="38"/>
    </row>
    <row r="1042" spans="2:80" ht="18.75">
      <c r="B1042" s="35"/>
      <c r="C1042" s="35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7"/>
      <c r="S1042" s="37"/>
      <c r="T1042" s="37"/>
      <c r="U1042" s="37"/>
      <c r="V1042" s="37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9"/>
      <c r="AI1042" s="39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  <c r="BD1042" s="38"/>
      <c r="BE1042" s="38"/>
      <c r="BF1042" s="38"/>
      <c r="BG1042" s="38"/>
      <c r="BH1042" s="38"/>
      <c r="BI1042" s="38"/>
      <c r="BJ1042" s="38"/>
      <c r="BK1042" s="38"/>
      <c r="BL1042" s="38"/>
      <c r="BM1042" s="38"/>
      <c r="BN1042" s="38"/>
      <c r="BO1042" s="38"/>
      <c r="BP1042" s="38"/>
      <c r="BQ1042" s="38"/>
      <c r="BR1042" s="38"/>
      <c r="BS1042" s="38"/>
      <c r="BT1042" s="38"/>
      <c r="BU1042" s="38"/>
      <c r="BV1042" s="38"/>
      <c r="BW1042" s="38"/>
      <c r="BX1042" s="38"/>
      <c r="BY1042" s="38"/>
      <c r="BZ1042" s="38"/>
      <c r="CA1042" s="38"/>
      <c r="CB1042" s="38"/>
    </row>
    <row r="1043" spans="2:80" ht="18.75">
      <c r="B1043" s="35"/>
      <c r="C1043" s="35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7"/>
      <c r="S1043" s="37"/>
      <c r="T1043" s="37"/>
      <c r="U1043" s="37"/>
      <c r="V1043" s="37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9"/>
      <c r="AI1043" s="39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8"/>
      <c r="BK1043" s="38"/>
      <c r="BL1043" s="38"/>
      <c r="BM1043" s="38"/>
      <c r="BN1043" s="38"/>
      <c r="BO1043" s="38"/>
      <c r="BP1043" s="38"/>
      <c r="BQ1043" s="38"/>
      <c r="BR1043" s="38"/>
      <c r="BS1043" s="38"/>
      <c r="BT1043" s="38"/>
      <c r="BU1043" s="38"/>
      <c r="BV1043" s="38"/>
      <c r="BW1043" s="38"/>
      <c r="BX1043" s="38"/>
      <c r="BY1043" s="38"/>
      <c r="BZ1043" s="38"/>
      <c r="CA1043" s="38"/>
      <c r="CB1043" s="38"/>
    </row>
    <row r="1044" spans="2:80" ht="18.75">
      <c r="B1044" s="35"/>
      <c r="C1044" s="35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7"/>
      <c r="S1044" s="37"/>
      <c r="T1044" s="37"/>
      <c r="U1044" s="37"/>
      <c r="V1044" s="37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9"/>
      <c r="AI1044" s="39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  <c r="BK1044" s="38"/>
      <c r="BL1044" s="38"/>
      <c r="BM1044" s="38"/>
      <c r="BN1044" s="38"/>
      <c r="BO1044" s="38"/>
      <c r="BP1044" s="38"/>
      <c r="BQ1044" s="38"/>
      <c r="BR1044" s="38"/>
      <c r="BS1044" s="38"/>
      <c r="BT1044" s="38"/>
      <c r="BU1044" s="38"/>
      <c r="BV1044" s="38"/>
      <c r="BW1044" s="38"/>
      <c r="BX1044" s="38"/>
      <c r="BY1044" s="38"/>
      <c r="BZ1044" s="38"/>
      <c r="CA1044" s="38"/>
      <c r="CB1044" s="38"/>
    </row>
    <row r="1045" spans="2:80" ht="18.75">
      <c r="B1045" s="35"/>
      <c r="C1045" s="35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7"/>
      <c r="S1045" s="37"/>
      <c r="T1045" s="37"/>
      <c r="U1045" s="37"/>
      <c r="V1045" s="37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9"/>
      <c r="AI1045" s="39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  <c r="BG1045" s="38"/>
      <c r="BH1045" s="38"/>
      <c r="BI1045" s="38"/>
      <c r="BJ1045" s="38"/>
      <c r="BK1045" s="38"/>
      <c r="BL1045" s="38"/>
      <c r="BM1045" s="38"/>
      <c r="BN1045" s="38"/>
      <c r="BO1045" s="38"/>
      <c r="BP1045" s="38"/>
      <c r="BQ1045" s="38"/>
      <c r="BR1045" s="38"/>
      <c r="BS1045" s="38"/>
      <c r="BT1045" s="38"/>
      <c r="BU1045" s="38"/>
      <c r="BV1045" s="38"/>
      <c r="BW1045" s="38"/>
      <c r="BX1045" s="38"/>
      <c r="BY1045" s="38"/>
      <c r="BZ1045" s="38"/>
      <c r="CA1045" s="38"/>
      <c r="CB1045" s="38"/>
    </row>
    <row r="1046" spans="2:80" ht="18.75">
      <c r="B1046" s="35"/>
      <c r="C1046" s="35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7"/>
      <c r="S1046" s="37"/>
      <c r="T1046" s="37"/>
      <c r="U1046" s="37"/>
      <c r="V1046" s="37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9"/>
      <c r="AI1046" s="39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  <c r="BE1046" s="38"/>
      <c r="BF1046" s="38"/>
      <c r="BG1046" s="38"/>
      <c r="BH1046" s="38"/>
      <c r="BI1046" s="38"/>
      <c r="BJ1046" s="38"/>
      <c r="BK1046" s="38"/>
      <c r="BL1046" s="38"/>
      <c r="BM1046" s="38"/>
      <c r="BN1046" s="38"/>
      <c r="BO1046" s="38"/>
      <c r="BP1046" s="38"/>
      <c r="BQ1046" s="38"/>
      <c r="BR1046" s="38"/>
      <c r="BS1046" s="38"/>
      <c r="BT1046" s="38"/>
      <c r="BU1046" s="38"/>
      <c r="BV1046" s="38"/>
      <c r="BW1046" s="38"/>
      <c r="BX1046" s="38"/>
      <c r="BY1046" s="38"/>
      <c r="BZ1046" s="38"/>
      <c r="CA1046" s="38"/>
      <c r="CB1046" s="38"/>
    </row>
    <row r="1047" spans="2:80" ht="18.75">
      <c r="B1047" s="35"/>
      <c r="C1047" s="35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7"/>
      <c r="S1047" s="37"/>
      <c r="T1047" s="37"/>
      <c r="U1047" s="37"/>
      <c r="V1047" s="37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9"/>
      <c r="AI1047" s="39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  <c r="BD1047" s="38"/>
      <c r="BE1047" s="38"/>
      <c r="BF1047" s="38"/>
      <c r="BG1047" s="38"/>
      <c r="BH1047" s="38"/>
      <c r="BI1047" s="38"/>
      <c r="BJ1047" s="38"/>
      <c r="BK1047" s="38"/>
      <c r="BL1047" s="38"/>
      <c r="BM1047" s="38"/>
      <c r="BN1047" s="38"/>
      <c r="BO1047" s="38"/>
      <c r="BP1047" s="38"/>
      <c r="BQ1047" s="38"/>
      <c r="BR1047" s="38"/>
      <c r="BS1047" s="38"/>
      <c r="BT1047" s="38"/>
      <c r="BU1047" s="38"/>
      <c r="BV1047" s="38"/>
      <c r="BW1047" s="38"/>
      <c r="BX1047" s="38"/>
      <c r="BY1047" s="38"/>
      <c r="BZ1047" s="38"/>
      <c r="CA1047" s="38"/>
      <c r="CB1047" s="38"/>
    </row>
    <row r="1048" spans="2:80" ht="18.75">
      <c r="B1048" s="35"/>
      <c r="C1048" s="35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7"/>
      <c r="S1048" s="37"/>
      <c r="T1048" s="37"/>
      <c r="U1048" s="37"/>
      <c r="V1048" s="37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9"/>
      <c r="AI1048" s="39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  <c r="BO1048" s="38"/>
      <c r="BP1048" s="38"/>
      <c r="BQ1048" s="38"/>
      <c r="BR1048" s="38"/>
      <c r="BS1048" s="38"/>
      <c r="BT1048" s="38"/>
      <c r="BU1048" s="38"/>
      <c r="BV1048" s="38"/>
      <c r="BW1048" s="38"/>
      <c r="BX1048" s="38"/>
      <c r="BY1048" s="38"/>
      <c r="BZ1048" s="38"/>
      <c r="CA1048" s="38"/>
      <c r="CB1048" s="38"/>
    </row>
    <row r="1049" spans="2:80" ht="18.75">
      <c r="B1049" s="35"/>
      <c r="C1049" s="35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7"/>
      <c r="S1049" s="37"/>
      <c r="T1049" s="37"/>
      <c r="U1049" s="37"/>
      <c r="V1049" s="37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9"/>
      <c r="AI1049" s="39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  <c r="BG1049" s="38"/>
      <c r="BH1049" s="38"/>
      <c r="BI1049" s="38"/>
      <c r="BJ1049" s="38"/>
      <c r="BK1049" s="38"/>
      <c r="BL1049" s="38"/>
      <c r="BM1049" s="38"/>
      <c r="BN1049" s="38"/>
      <c r="BO1049" s="38"/>
      <c r="BP1049" s="38"/>
      <c r="BQ1049" s="38"/>
      <c r="BR1049" s="38"/>
      <c r="BS1049" s="38"/>
      <c r="BT1049" s="38"/>
      <c r="BU1049" s="38"/>
      <c r="BV1049" s="38"/>
      <c r="BW1049" s="38"/>
      <c r="BX1049" s="38"/>
      <c r="BY1049" s="38"/>
      <c r="BZ1049" s="38"/>
      <c r="CA1049" s="38"/>
      <c r="CB1049" s="38"/>
    </row>
    <row r="1050" spans="2:80" ht="18.75">
      <c r="B1050" s="35"/>
      <c r="C1050" s="35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7"/>
      <c r="S1050" s="37"/>
      <c r="T1050" s="37"/>
      <c r="U1050" s="37"/>
      <c r="V1050" s="37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9"/>
      <c r="AI1050" s="39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  <c r="BE1050" s="38"/>
      <c r="BF1050" s="38"/>
      <c r="BG1050" s="38"/>
      <c r="BH1050" s="38"/>
      <c r="BI1050" s="38"/>
      <c r="BJ1050" s="38"/>
      <c r="BK1050" s="38"/>
      <c r="BL1050" s="38"/>
      <c r="BM1050" s="38"/>
      <c r="BN1050" s="38"/>
      <c r="BO1050" s="38"/>
      <c r="BP1050" s="38"/>
      <c r="BQ1050" s="38"/>
      <c r="BR1050" s="38"/>
      <c r="BS1050" s="38"/>
      <c r="BT1050" s="38"/>
      <c r="BU1050" s="38"/>
      <c r="BV1050" s="38"/>
      <c r="BW1050" s="38"/>
      <c r="BX1050" s="38"/>
      <c r="BY1050" s="38"/>
      <c r="BZ1050" s="38"/>
      <c r="CA1050" s="38"/>
      <c r="CB1050" s="38"/>
    </row>
    <row r="1051" spans="2:80" ht="18.75">
      <c r="B1051" s="35"/>
      <c r="C1051" s="35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7"/>
      <c r="S1051" s="37"/>
      <c r="T1051" s="37"/>
      <c r="U1051" s="37"/>
      <c r="V1051" s="37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9"/>
      <c r="AI1051" s="39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  <c r="BG1051" s="38"/>
      <c r="BH1051" s="38"/>
      <c r="BI1051" s="38"/>
      <c r="BJ1051" s="38"/>
      <c r="BK1051" s="38"/>
      <c r="BL1051" s="38"/>
      <c r="BM1051" s="38"/>
      <c r="BN1051" s="38"/>
      <c r="BO1051" s="38"/>
      <c r="BP1051" s="38"/>
      <c r="BQ1051" s="38"/>
      <c r="BR1051" s="38"/>
      <c r="BS1051" s="38"/>
      <c r="BT1051" s="38"/>
      <c r="BU1051" s="38"/>
      <c r="BV1051" s="38"/>
      <c r="BW1051" s="38"/>
      <c r="BX1051" s="38"/>
      <c r="BY1051" s="38"/>
      <c r="BZ1051" s="38"/>
      <c r="CA1051" s="38"/>
      <c r="CB1051" s="38"/>
    </row>
    <row r="1052" spans="2:80" ht="18.75">
      <c r="B1052" s="35"/>
      <c r="C1052" s="35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7"/>
      <c r="S1052" s="37"/>
      <c r="T1052" s="37"/>
      <c r="U1052" s="37"/>
      <c r="V1052" s="37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9"/>
      <c r="AI1052" s="39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  <c r="BG1052" s="38"/>
      <c r="BH1052" s="38"/>
      <c r="BI1052" s="38"/>
      <c r="BJ1052" s="38"/>
      <c r="BK1052" s="38"/>
      <c r="BL1052" s="38"/>
      <c r="BM1052" s="38"/>
      <c r="BN1052" s="38"/>
      <c r="BO1052" s="38"/>
      <c r="BP1052" s="38"/>
      <c r="BQ1052" s="38"/>
      <c r="BR1052" s="38"/>
      <c r="BS1052" s="38"/>
      <c r="BT1052" s="38"/>
      <c r="BU1052" s="38"/>
      <c r="BV1052" s="38"/>
      <c r="BW1052" s="38"/>
      <c r="BX1052" s="38"/>
      <c r="BY1052" s="38"/>
      <c r="BZ1052" s="38"/>
      <c r="CA1052" s="38"/>
      <c r="CB1052" s="38"/>
    </row>
    <row r="1053" spans="2:80" ht="18.75">
      <c r="B1053" s="35"/>
      <c r="C1053" s="35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7"/>
      <c r="S1053" s="37"/>
      <c r="T1053" s="37"/>
      <c r="U1053" s="37"/>
      <c r="V1053" s="37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9"/>
      <c r="AI1053" s="39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  <c r="BE1053" s="38"/>
      <c r="BF1053" s="38"/>
      <c r="BG1053" s="38"/>
      <c r="BH1053" s="38"/>
      <c r="BI1053" s="38"/>
      <c r="BJ1053" s="38"/>
      <c r="BK1053" s="38"/>
      <c r="BL1053" s="38"/>
      <c r="BM1053" s="38"/>
      <c r="BN1053" s="38"/>
      <c r="BO1053" s="38"/>
      <c r="BP1053" s="38"/>
      <c r="BQ1053" s="38"/>
      <c r="BR1053" s="38"/>
      <c r="BS1053" s="38"/>
      <c r="BT1053" s="38"/>
      <c r="BU1053" s="38"/>
      <c r="BV1053" s="38"/>
      <c r="BW1053" s="38"/>
      <c r="BX1053" s="38"/>
      <c r="BY1053" s="38"/>
      <c r="BZ1053" s="38"/>
      <c r="CA1053" s="38"/>
      <c r="CB1053" s="38"/>
    </row>
    <row r="1054" spans="2:80" ht="18.75">
      <c r="B1054" s="35"/>
      <c r="C1054" s="35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7"/>
      <c r="S1054" s="37"/>
      <c r="T1054" s="37"/>
      <c r="U1054" s="37"/>
      <c r="V1054" s="37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9"/>
      <c r="AI1054" s="39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  <c r="BG1054" s="38"/>
      <c r="BH1054" s="38"/>
      <c r="BI1054" s="38"/>
      <c r="BJ1054" s="38"/>
      <c r="BK1054" s="38"/>
      <c r="BL1054" s="38"/>
      <c r="BM1054" s="38"/>
      <c r="BN1054" s="38"/>
      <c r="BO1054" s="38"/>
      <c r="BP1054" s="38"/>
      <c r="BQ1054" s="38"/>
      <c r="BR1054" s="38"/>
      <c r="BS1054" s="38"/>
      <c r="BT1054" s="38"/>
      <c r="BU1054" s="38"/>
      <c r="BV1054" s="38"/>
      <c r="BW1054" s="38"/>
      <c r="BX1054" s="38"/>
      <c r="BY1054" s="38"/>
      <c r="BZ1054" s="38"/>
      <c r="CA1054" s="38"/>
      <c r="CB1054" s="38"/>
    </row>
    <row r="1055" spans="2:80" ht="18.75">
      <c r="B1055" s="35"/>
      <c r="C1055" s="35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7"/>
      <c r="S1055" s="37"/>
      <c r="T1055" s="37"/>
      <c r="U1055" s="37"/>
      <c r="V1055" s="37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9"/>
      <c r="AI1055" s="39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  <c r="BE1055" s="38"/>
      <c r="BF1055" s="38"/>
      <c r="BG1055" s="38"/>
      <c r="BH1055" s="38"/>
      <c r="BI1055" s="38"/>
      <c r="BJ1055" s="38"/>
      <c r="BK1055" s="38"/>
      <c r="BL1055" s="38"/>
      <c r="BM1055" s="38"/>
      <c r="BN1055" s="38"/>
      <c r="BO1055" s="38"/>
      <c r="BP1055" s="38"/>
      <c r="BQ1055" s="38"/>
      <c r="BR1055" s="38"/>
      <c r="BS1055" s="38"/>
      <c r="BT1055" s="38"/>
      <c r="BU1055" s="38"/>
      <c r="BV1055" s="38"/>
      <c r="BW1055" s="38"/>
      <c r="BX1055" s="38"/>
      <c r="BY1055" s="38"/>
      <c r="BZ1055" s="38"/>
      <c r="CA1055" s="38"/>
      <c r="CB1055" s="38"/>
    </row>
    <row r="1056" spans="2:80" ht="18.75">
      <c r="B1056" s="35"/>
      <c r="C1056" s="35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7"/>
      <c r="S1056" s="37"/>
      <c r="T1056" s="37"/>
      <c r="U1056" s="37"/>
      <c r="V1056" s="37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9"/>
      <c r="AI1056" s="39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  <c r="BE1056" s="38"/>
      <c r="BF1056" s="38"/>
      <c r="BG1056" s="38"/>
      <c r="BH1056" s="38"/>
      <c r="BI1056" s="38"/>
      <c r="BJ1056" s="38"/>
      <c r="BK1056" s="38"/>
      <c r="BL1056" s="38"/>
      <c r="BM1056" s="38"/>
      <c r="BN1056" s="38"/>
      <c r="BO1056" s="38"/>
      <c r="BP1056" s="38"/>
      <c r="BQ1056" s="38"/>
      <c r="BR1056" s="38"/>
      <c r="BS1056" s="38"/>
      <c r="BT1056" s="38"/>
      <c r="BU1056" s="38"/>
      <c r="BV1056" s="38"/>
      <c r="BW1056" s="38"/>
      <c r="BX1056" s="38"/>
      <c r="BY1056" s="38"/>
      <c r="BZ1056" s="38"/>
      <c r="CA1056" s="38"/>
      <c r="CB1056" s="38"/>
    </row>
    <row r="1057" spans="2:80" ht="18.75">
      <c r="B1057" s="35"/>
      <c r="C1057" s="35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7"/>
      <c r="S1057" s="37"/>
      <c r="T1057" s="37"/>
      <c r="U1057" s="37"/>
      <c r="V1057" s="37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9"/>
      <c r="AI1057" s="39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  <c r="BE1057" s="38"/>
      <c r="BF1057" s="38"/>
      <c r="BG1057" s="38"/>
      <c r="BH1057" s="38"/>
      <c r="BI1057" s="38"/>
      <c r="BJ1057" s="38"/>
      <c r="BK1057" s="38"/>
      <c r="BL1057" s="38"/>
      <c r="BM1057" s="38"/>
      <c r="BN1057" s="38"/>
      <c r="BO1057" s="38"/>
      <c r="BP1057" s="38"/>
      <c r="BQ1057" s="38"/>
      <c r="BR1057" s="38"/>
      <c r="BS1057" s="38"/>
      <c r="BT1057" s="38"/>
      <c r="BU1057" s="38"/>
      <c r="BV1057" s="38"/>
      <c r="BW1057" s="38"/>
      <c r="BX1057" s="38"/>
      <c r="BY1057" s="38"/>
      <c r="BZ1057" s="38"/>
      <c r="CA1057" s="38"/>
      <c r="CB1057" s="38"/>
    </row>
    <row r="1058" spans="2:80" ht="18.75">
      <c r="B1058" s="35"/>
      <c r="C1058" s="35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7"/>
      <c r="S1058" s="37"/>
      <c r="T1058" s="37"/>
      <c r="U1058" s="37"/>
      <c r="V1058" s="37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9"/>
      <c r="AI1058" s="39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  <c r="BE1058" s="38"/>
      <c r="BF1058" s="38"/>
      <c r="BG1058" s="38"/>
      <c r="BH1058" s="38"/>
      <c r="BI1058" s="38"/>
      <c r="BJ1058" s="38"/>
      <c r="BK1058" s="38"/>
      <c r="BL1058" s="38"/>
      <c r="BM1058" s="38"/>
      <c r="BN1058" s="38"/>
      <c r="BO1058" s="38"/>
      <c r="BP1058" s="38"/>
      <c r="BQ1058" s="38"/>
      <c r="BR1058" s="38"/>
      <c r="BS1058" s="38"/>
      <c r="BT1058" s="38"/>
      <c r="BU1058" s="38"/>
      <c r="BV1058" s="38"/>
      <c r="BW1058" s="38"/>
      <c r="BX1058" s="38"/>
      <c r="BY1058" s="38"/>
      <c r="BZ1058" s="38"/>
      <c r="CA1058" s="38"/>
      <c r="CB1058" s="38"/>
    </row>
    <row r="1059" spans="2:80" ht="18.75">
      <c r="B1059" s="35"/>
      <c r="C1059" s="35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7"/>
      <c r="S1059" s="37"/>
      <c r="T1059" s="37"/>
      <c r="U1059" s="37"/>
      <c r="V1059" s="37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9"/>
      <c r="AI1059" s="39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  <c r="BG1059" s="38"/>
      <c r="BH1059" s="38"/>
      <c r="BI1059" s="38"/>
      <c r="BJ1059" s="38"/>
      <c r="BK1059" s="38"/>
      <c r="BL1059" s="38"/>
      <c r="BM1059" s="38"/>
      <c r="BN1059" s="38"/>
      <c r="BO1059" s="38"/>
      <c r="BP1059" s="38"/>
      <c r="BQ1059" s="38"/>
      <c r="BR1059" s="38"/>
      <c r="BS1059" s="38"/>
      <c r="BT1059" s="38"/>
      <c r="BU1059" s="38"/>
      <c r="BV1059" s="38"/>
      <c r="BW1059" s="38"/>
      <c r="BX1059" s="38"/>
      <c r="BY1059" s="38"/>
      <c r="BZ1059" s="38"/>
      <c r="CA1059" s="38"/>
      <c r="CB1059" s="38"/>
    </row>
    <row r="1060" spans="2:80" ht="18.75">
      <c r="B1060" s="35"/>
      <c r="C1060" s="35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7"/>
      <c r="S1060" s="37"/>
      <c r="T1060" s="37"/>
      <c r="U1060" s="37"/>
      <c r="V1060" s="37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9"/>
      <c r="AI1060" s="39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  <c r="BE1060" s="38"/>
      <c r="BF1060" s="38"/>
      <c r="BG1060" s="38"/>
      <c r="BH1060" s="38"/>
      <c r="BI1060" s="38"/>
      <c r="BJ1060" s="38"/>
      <c r="BK1060" s="38"/>
      <c r="BL1060" s="38"/>
      <c r="BM1060" s="38"/>
      <c r="BN1060" s="38"/>
      <c r="BO1060" s="38"/>
      <c r="BP1060" s="38"/>
      <c r="BQ1060" s="38"/>
      <c r="BR1060" s="38"/>
      <c r="BS1060" s="38"/>
      <c r="BT1060" s="38"/>
      <c r="BU1060" s="38"/>
      <c r="BV1060" s="38"/>
      <c r="BW1060" s="38"/>
      <c r="BX1060" s="38"/>
      <c r="BY1060" s="38"/>
      <c r="BZ1060" s="38"/>
      <c r="CA1060" s="38"/>
      <c r="CB1060" s="38"/>
    </row>
    <row r="1061" spans="2:80" ht="18.75">
      <c r="B1061" s="35"/>
      <c r="C1061" s="35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7"/>
      <c r="S1061" s="37"/>
      <c r="T1061" s="37"/>
      <c r="U1061" s="37"/>
      <c r="V1061" s="37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9"/>
      <c r="AI1061" s="39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  <c r="BG1061" s="38"/>
      <c r="BH1061" s="38"/>
      <c r="BI1061" s="38"/>
      <c r="BJ1061" s="38"/>
      <c r="BK1061" s="38"/>
      <c r="BL1061" s="38"/>
      <c r="BM1061" s="38"/>
      <c r="BN1061" s="38"/>
      <c r="BO1061" s="38"/>
      <c r="BP1061" s="38"/>
      <c r="BQ1061" s="38"/>
      <c r="BR1061" s="38"/>
      <c r="BS1061" s="38"/>
      <c r="BT1061" s="38"/>
      <c r="BU1061" s="38"/>
      <c r="BV1061" s="38"/>
      <c r="BW1061" s="38"/>
      <c r="BX1061" s="38"/>
      <c r="BY1061" s="38"/>
      <c r="BZ1061" s="38"/>
      <c r="CA1061" s="38"/>
      <c r="CB1061" s="38"/>
    </row>
    <row r="1062" spans="2:80" ht="18.75">
      <c r="B1062" s="35"/>
      <c r="C1062" s="35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7"/>
      <c r="S1062" s="37"/>
      <c r="T1062" s="37"/>
      <c r="U1062" s="37"/>
      <c r="V1062" s="37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9"/>
      <c r="AI1062" s="39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  <c r="BD1062" s="38"/>
      <c r="BE1062" s="38"/>
      <c r="BF1062" s="38"/>
      <c r="BG1062" s="38"/>
      <c r="BH1062" s="38"/>
      <c r="BI1062" s="38"/>
      <c r="BJ1062" s="38"/>
      <c r="BK1062" s="38"/>
      <c r="BL1062" s="38"/>
      <c r="BM1062" s="38"/>
      <c r="BN1062" s="38"/>
      <c r="BO1062" s="38"/>
      <c r="BP1062" s="38"/>
      <c r="BQ1062" s="38"/>
      <c r="BR1062" s="38"/>
      <c r="BS1062" s="38"/>
      <c r="BT1062" s="38"/>
      <c r="BU1062" s="38"/>
      <c r="BV1062" s="38"/>
      <c r="BW1062" s="38"/>
      <c r="BX1062" s="38"/>
      <c r="BY1062" s="38"/>
      <c r="BZ1062" s="38"/>
      <c r="CA1062" s="38"/>
      <c r="CB1062" s="38"/>
    </row>
    <row r="1063" spans="2:80" ht="18.75">
      <c r="B1063" s="35"/>
      <c r="C1063" s="35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7"/>
      <c r="S1063" s="37"/>
      <c r="T1063" s="37"/>
      <c r="U1063" s="37"/>
      <c r="V1063" s="37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9"/>
      <c r="AI1063" s="39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  <c r="BE1063" s="38"/>
      <c r="BF1063" s="38"/>
      <c r="BG1063" s="38"/>
      <c r="BH1063" s="38"/>
      <c r="BI1063" s="38"/>
      <c r="BJ1063" s="38"/>
      <c r="BK1063" s="38"/>
      <c r="BL1063" s="38"/>
      <c r="BM1063" s="38"/>
      <c r="BN1063" s="38"/>
      <c r="BO1063" s="38"/>
      <c r="BP1063" s="38"/>
      <c r="BQ1063" s="38"/>
      <c r="BR1063" s="38"/>
      <c r="BS1063" s="38"/>
      <c r="BT1063" s="38"/>
      <c r="BU1063" s="38"/>
      <c r="BV1063" s="38"/>
      <c r="BW1063" s="38"/>
      <c r="BX1063" s="38"/>
      <c r="BY1063" s="38"/>
      <c r="BZ1063" s="38"/>
      <c r="CA1063" s="38"/>
      <c r="CB1063" s="38"/>
    </row>
    <row r="1064" spans="2:80" ht="18.75">
      <c r="B1064" s="35"/>
      <c r="C1064" s="35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7"/>
      <c r="S1064" s="37"/>
      <c r="T1064" s="37"/>
      <c r="U1064" s="37"/>
      <c r="V1064" s="37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9"/>
      <c r="AI1064" s="39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  <c r="BD1064" s="38"/>
      <c r="BE1064" s="38"/>
      <c r="BF1064" s="38"/>
      <c r="BG1064" s="38"/>
      <c r="BH1064" s="38"/>
      <c r="BI1064" s="38"/>
      <c r="BJ1064" s="38"/>
      <c r="BK1064" s="38"/>
      <c r="BL1064" s="38"/>
      <c r="BM1064" s="38"/>
      <c r="BN1064" s="38"/>
      <c r="BO1064" s="38"/>
      <c r="BP1064" s="38"/>
      <c r="BQ1064" s="38"/>
      <c r="BR1064" s="38"/>
      <c r="BS1064" s="38"/>
      <c r="BT1064" s="38"/>
      <c r="BU1064" s="38"/>
      <c r="BV1064" s="38"/>
      <c r="BW1064" s="38"/>
      <c r="BX1064" s="38"/>
      <c r="BY1064" s="38"/>
      <c r="BZ1064" s="38"/>
      <c r="CA1064" s="38"/>
      <c r="CB1064" s="38"/>
    </row>
    <row r="1065" spans="2:80" ht="18.75">
      <c r="B1065" s="35"/>
      <c r="C1065" s="35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7"/>
      <c r="S1065" s="37"/>
      <c r="T1065" s="37"/>
      <c r="U1065" s="37"/>
      <c r="V1065" s="37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9"/>
      <c r="AI1065" s="39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  <c r="BG1065" s="38"/>
      <c r="BH1065" s="38"/>
      <c r="BI1065" s="38"/>
      <c r="BJ1065" s="38"/>
      <c r="BK1065" s="38"/>
      <c r="BL1065" s="38"/>
      <c r="BM1065" s="38"/>
      <c r="BN1065" s="38"/>
      <c r="BO1065" s="38"/>
      <c r="BP1065" s="38"/>
      <c r="BQ1065" s="38"/>
      <c r="BR1065" s="38"/>
      <c r="BS1065" s="38"/>
      <c r="BT1065" s="38"/>
      <c r="BU1065" s="38"/>
      <c r="BV1065" s="38"/>
      <c r="BW1065" s="38"/>
      <c r="BX1065" s="38"/>
      <c r="BY1065" s="38"/>
      <c r="BZ1065" s="38"/>
      <c r="CA1065" s="38"/>
      <c r="CB1065" s="38"/>
    </row>
    <row r="1066" spans="2:80" ht="18.75">
      <c r="B1066" s="35"/>
      <c r="C1066" s="35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7"/>
      <c r="S1066" s="37"/>
      <c r="T1066" s="37"/>
      <c r="U1066" s="37"/>
      <c r="V1066" s="37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9"/>
      <c r="AI1066" s="39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  <c r="BD1066" s="38"/>
      <c r="BE1066" s="38"/>
      <c r="BF1066" s="38"/>
      <c r="BG1066" s="38"/>
      <c r="BH1066" s="38"/>
      <c r="BI1066" s="38"/>
      <c r="BJ1066" s="38"/>
      <c r="BK1066" s="38"/>
      <c r="BL1066" s="38"/>
      <c r="BM1066" s="38"/>
      <c r="BN1066" s="38"/>
      <c r="BO1066" s="38"/>
      <c r="BP1066" s="38"/>
      <c r="BQ1066" s="38"/>
      <c r="BR1066" s="38"/>
      <c r="BS1066" s="38"/>
      <c r="BT1066" s="38"/>
      <c r="BU1066" s="38"/>
      <c r="BV1066" s="38"/>
      <c r="BW1066" s="38"/>
      <c r="BX1066" s="38"/>
      <c r="BY1066" s="38"/>
      <c r="BZ1066" s="38"/>
      <c r="CA1066" s="38"/>
      <c r="CB1066" s="38"/>
    </row>
    <row r="1067" spans="2:80" ht="18.75">
      <c r="B1067" s="35"/>
      <c r="C1067" s="35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7"/>
      <c r="S1067" s="37"/>
      <c r="T1067" s="37"/>
      <c r="U1067" s="37"/>
      <c r="V1067" s="37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9"/>
      <c r="AI1067" s="39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  <c r="BE1067" s="38"/>
      <c r="BF1067" s="38"/>
      <c r="BG1067" s="38"/>
      <c r="BH1067" s="38"/>
      <c r="BI1067" s="38"/>
      <c r="BJ1067" s="38"/>
      <c r="BK1067" s="38"/>
      <c r="BL1067" s="38"/>
      <c r="BM1067" s="38"/>
      <c r="BN1067" s="38"/>
      <c r="BO1067" s="38"/>
      <c r="BP1067" s="38"/>
      <c r="BQ1067" s="38"/>
      <c r="BR1067" s="38"/>
      <c r="BS1067" s="38"/>
      <c r="BT1067" s="38"/>
      <c r="BU1067" s="38"/>
      <c r="BV1067" s="38"/>
      <c r="BW1067" s="38"/>
      <c r="BX1067" s="38"/>
      <c r="BY1067" s="38"/>
      <c r="BZ1067" s="38"/>
      <c r="CA1067" s="38"/>
      <c r="CB1067" s="38"/>
    </row>
    <row r="1068" spans="2:80" ht="18.75">
      <c r="B1068" s="35"/>
      <c r="C1068" s="35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7"/>
      <c r="S1068" s="37"/>
      <c r="T1068" s="37"/>
      <c r="U1068" s="37"/>
      <c r="V1068" s="37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9"/>
      <c r="AI1068" s="39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  <c r="BD1068" s="38"/>
      <c r="BE1068" s="38"/>
      <c r="BF1068" s="38"/>
      <c r="BG1068" s="38"/>
      <c r="BH1068" s="38"/>
      <c r="BI1068" s="38"/>
      <c r="BJ1068" s="38"/>
      <c r="BK1068" s="38"/>
      <c r="BL1068" s="38"/>
      <c r="BM1068" s="38"/>
      <c r="BN1068" s="38"/>
      <c r="BO1068" s="38"/>
      <c r="BP1068" s="38"/>
      <c r="BQ1068" s="38"/>
      <c r="BR1068" s="38"/>
      <c r="BS1068" s="38"/>
      <c r="BT1068" s="38"/>
      <c r="BU1068" s="38"/>
      <c r="BV1068" s="38"/>
      <c r="BW1068" s="38"/>
      <c r="BX1068" s="38"/>
      <c r="BY1068" s="38"/>
      <c r="BZ1068" s="38"/>
      <c r="CA1068" s="38"/>
      <c r="CB1068" s="38"/>
    </row>
    <row r="1069" spans="2:80" ht="18.75">
      <c r="B1069" s="35"/>
      <c r="C1069" s="35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7"/>
      <c r="S1069" s="37"/>
      <c r="T1069" s="37"/>
      <c r="U1069" s="37"/>
      <c r="V1069" s="37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9"/>
      <c r="AI1069" s="39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38"/>
      <c r="BE1069" s="38"/>
      <c r="BF1069" s="38"/>
      <c r="BG1069" s="38"/>
      <c r="BH1069" s="38"/>
      <c r="BI1069" s="38"/>
      <c r="BJ1069" s="38"/>
      <c r="BK1069" s="38"/>
      <c r="BL1069" s="38"/>
      <c r="BM1069" s="38"/>
      <c r="BN1069" s="38"/>
      <c r="BO1069" s="38"/>
      <c r="BP1069" s="38"/>
      <c r="BQ1069" s="38"/>
      <c r="BR1069" s="38"/>
      <c r="BS1069" s="38"/>
      <c r="BT1069" s="38"/>
      <c r="BU1069" s="38"/>
      <c r="BV1069" s="38"/>
      <c r="BW1069" s="38"/>
      <c r="BX1069" s="38"/>
      <c r="BY1069" s="38"/>
      <c r="BZ1069" s="38"/>
      <c r="CA1069" s="38"/>
      <c r="CB1069" s="38"/>
    </row>
    <row r="1070" spans="2:80" ht="18.75">
      <c r="B1070" s="35"/>
      <c r="C1070" s="35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7"/>
      <c r="S1070" s="37"/>
      <c r="T1070" s="37"/>
      <c r="U1070" s="37"/>
      <c r="V1070" s="37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9"/>
      <c r="AI1070" s="39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  <c r="BD1070" s="38"/>
      <c r="BE1070" s="38"/>
      <c r="BF1070" s="38"/>
      <c r="BG1070" s="38"/>
      <c r="BH1070" s="38"/>
      <c r="BI1070" s="38"/>
      <c r="BJ1070" s="38"/>
      <c r="BK1070" s="38"/>
      <c r="BL1070" s="38"/>
      <c r="BM1070" s="38"/>
      <c r="BN1070" s="38"/>
      <c r="BO1070" s="38"/>
      <c r="BP1070" s="38"/>
      <c r="BQ1070" s="38"/>
      <c r="BR1070" s="38"/>
      <c r="BS1070" s="38"/>
      <c r="BT1070" s="38"/>
      <c r="BU1070" s="38"/>
      <c r="BV1070" s="38"/>
      <c r="BW1070" s="38"/>
      <c r="BX1070" s="38"/>
      <c r="BY1070" s="38"/>
      <c r="BZ1070" s="38"/>
      <c r="CA1070" s="38"/>
      <c r="CB1070" s="38"/>
    </row>
    <row r="1071" spans="2:80" ht="18.75">
      <c r="B1071" s="35"/>
      <c r="C1071" s="35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7"/>
      <c r="S1071" s="37"/>
      <c r="T1071" s="37"/>
      <c r="U1071" s="37"/>
      <c r="V1071" s="37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9"/>
      <c r="AI1071" s="39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  <c r="BD1071" s="38"/>
      <c r="BE1071" s="38"/>
      <c r="BF1071" s="38"/>
      <c r="BG1071" s="38"/>
      <c r="BH1071" s="38"/>
      <c r="BI1071" s="38"/>
      <c r="BJ1071" s="38"/>
      <c r="BK1071" s="38"/>
      <c r="BL1071" s="38"/>
      <c r="BM1071" s="38"/>
      <c r="BN1071" s="38"/>
      <c r="BO1071" s="38"/>
      <c r="BP1071" s="38"/>
      <c r="BQ1071" s="38"/>
      <c r="BR1071" s="38"/>
      <c r="BS1071" s="38"/>
      <c r="BT1071" s="38"/>
      <c r="BU1071" s="38"/>
      <c r="BV1071" s="38"/>
      <c r="BW1071" s="38"/>
      <c r="BX1071" s="38"/>
      <c r="BY1071" s="38"/>
      <c r="BZ1071" s="38"/>
      <c r="CA1071" s="38"/>
      <c r="CB1071" s="38"/>
    </row>
    <row r="1072" spans="2:80" ht="18.75">
      <c r="B1072" s="35"/>
      <c r="C1072" s="35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7"/>
      <c r="S1072" s="37"/>
      <c r="T1072" s="37"/>
      <c r="U1072" s="37"/>
      <c r="V1072" s="37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9"/>
      <c r="AI1072" s="39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  <c r="BE1072" s="38"/>
      <c r="BF1072" s="38"/>
      <c r="BG1072" s="38"/>
      <c r="BH1072" s="38"/>
      <c r="BI1072" s="38"/>
      <c r="BJ1072" s="38"/>
      <c r="BK1072" s="38"/>
      <c r="BL1072" s="38"/>
      <c r="BM1072" s="38"/>
      <c r="BN1072" s="38"/>
      <c r="BO1072" s="38"/>
      <c r="BP1072" s="38"/>
      <c r="BQ1072" s="38"/>
      <c r="BR1072" s="38"/>
      <c r="BS1072" s="38"/>
      <c r="BT1072" s="38"/>
      <c r="BU1072" s="38"/>
      <c r="BV1072" s="38"/>
      <c r="BW1072" s="38"/>
      <c r="BX1072" s="38"/>
      <c r="BY1072" s="38"/>
      <c r="BZ1072" s="38"/>
      <c r="CA1072" s="38"/>
      <c r="CB1072" s="38"/>
    </row>
    <row r="1073" spans="2:80" ht="18.75">
      <c r="B1073" s="35"/>
      <c r="C1073" s="35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7"/>
      <c r="S1073" s="37"/>
      <c r="T1073" s="37"/>
      <c r="U1073" s="37"/>
      <c r="V1073" s="37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9"/>
      <c r="AI1073" s="39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  <c r="BD1073" s="38"/>
      <c r="BE1073" s="38"/>
      <c r="BF1073" s="38"/>
      <c r="BG1073" s="38"/>
      <c r="BH1073" s="38"/>
      <c r="BI1073" s="38"/>
      <c r="BJ1073" s="38"/>
      <c r="BK1073" s="38"/>
      <c r="BL1073" s="38"/>
      <c r="BM1073" s="38"/>
      <c r="BN1073" s="38"/>
      <c r="BO1073" s="38"/>
      <c r="BP1073" s="38"/>
      <c r="BQ1073" s="38"/>
      <c r="BR1073" s="38"/>
      <c r="BS1073" s="38"/>
      <c r="BT1073" s="38"/>
      <c r="BU1073" s="38"/>
      <c r="BV1073" s="38"/>
      <c r="BW1073" s="38"/>
      <c r="BX1073" s="38"/>
      <c r="BY1073" s="38"/>
      <c r="BZ1073" s="38"/>
      <c r="CA1073" s="38"/>
      <c r="CB1073" s="38"/>
    </row>
    <row r="1074" spans="2:80" ht="18.75">
      <c r="B1074" s="35"/>
      <c r="C1074" s="35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7"/>
      <c r="S1074" s="37"/>
      <c r="T1074" s="37"/>
      <c r="U1074" s="37"/>
      <c r="V1074" s="37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9"/>
      <c r="AI1074" s="39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  <c r="BD1074" s="38"/>
      <c r="BE1074" s="38"/>
      <c r="BF1074" s="38"/>
      <c r="BG1074" s="38"/>
      <c r="BH1074" s="38"/>
      <c r="BI1074" s="38"/>
      <c r="BJ1074" s="38"/>
      <c r="BK1074" s="38"/>
      <c r="BL1074" s="38"/>
      <c r="BM1074" s="38"/>
      <c r="BN1074" s="38"/>
      <c r="BO1074" s="38"/>
      <c r="BP1074" s="38"/>
      <c r="BQ1074" s="38"/>
      <c r="BR1074" s="38"/>
      <c r="BS1074" s="38"/>
      <c r="BT1074" s="38"/>
      <c r="BU1074" s="38"/>
      <c r="BV1074" s="38"/>
      <c r="BW1074" s="38"/>
      <c r="BX1074" s="38"/>
      <c r="BY1074" s="38"/>
      <c r="BZ1074" s="38"/>
      <c r="CA1074" s="38"/>
      <c r="CB1074" s="38"/>
    </row>
    <row r="1075" spans="2:80" ht="18.75">
      <c r="B1075" s="35"/>
      <c r="C1075" s="35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7"/>
      <c r="S1075" s="37"/>
      <c r="T1075" s="37"/>
      <c r="U1075" s="37"/>
      <c r="V1075" s="37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9"/>
      <c r="AI1075" s="39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  <c r="BD1075" s="38"/>
      <c r="BE1075" s="38"/>
      <c r="BF1075" s="38"/>
      <c r="BG1075" s="38"/>
      <c r="BH1075" s="38"/>
      <c r="BI1075" s="38"/>
      <c r="BJ1075" s="38"/>
      <c r="BK1075" s="38"/>
      <c r="BL1075" s="38"/>
      <c r="BM1075" s="38"/>
      <c r="BN1075" s="38"/>
      <c r="BO1075" s="38"/>
      <c r="BP1075" s="38"/>
      <c r="BQ1075" s="38"/>
      <c r="BR1075" s="38"/>
      <c r="BS1075" s="38"/>
      <c r="BT1075" s="38"/>
      <c r="BU1075" s="38"/>
      <c r="BV1075" s="38"/>
      <c r="BW1075" s="38"/>
      <c r="BX1075" s="38"/>
      <c r="BY1075" s="38"/>
      <c r="BZ1075" s="38"/>
      <c r="CA1075" s="38"/>
      <c r="CB1075" s="38"/>
    </row>
    <row r="1076" spans="2:80" ht="18.75">
      <c r="B1076" s="35"/>
      <c r="C1076" s="35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7"/>
      <c r="S1076" s="37"/>
      <c r="T1076" s="37"/>
      <c r="U1076" s="37"/>
      <c r="V1076" s="37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9"/>
      <c r="AI1076" s="39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  <c r="BE1076" s="38"/>
      <c r="BF1076" s="38"/>
      <c r="BG1076" s="38"/>
      <c r="BH1076" s="38"/>
      <c r="BI1076" s="38"/>
      <c r="BJ1076" s="38"/>
      <c r="BK1076" s="38"/>
      <c r="BL1076" s="38"/>
      <c r="BM1076" s="38"/>
      <c r="BN1076" s="38"/>
      <c r="BO1076" s="38"/>
      <c r="BP1076" s="38"/>
      <c r="BQ1076" s="38"/>
      <c r="BR1076" s="38"/>
      <c r="BS1076" s="38"/>
      <c r="BT1076" s="38"/>
      <c r="BU1076" s="38"/>
      <c r="BV1076" s="38"/>
      <c r="BW1076" s="38"/>
      <c r="BX1076" s="38"/>
      <c r="BY1076" s="38"/>
      <c r="BZ1076" s="38"/>
      <c r="CA1076" s="38"/>
      <c r="CB1076" s="38"/>
    </row>
    <row r="1077" spans="2:80" ht="18.75">
      <c r="B1077" s="35"/>
      <c r="C1077" s="35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7"/>
      <c r="S1077" s="37"/>
      <c r="T1077" s="37"/>
      <c r="U1077" s="37"/>
      <c r="V1077" s="37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9"/>
      <c r="AI1077" s="39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  <c r="BG1077" s="38"/>
      <c r="BH1077" s="38"/>
      <c r="BI1077" s="38"/>
      <c r="BJ1077" s="38"/>
      <c r="BK1077" s="38"/>
      <c r="BL1077" s="38"/>
      <c r="BM1077" s="38"/>
      <c r="BN1077" s="38"/>
      <c r="BO1077" s="38"/>
      <c r="BP1077" s="38"/>
      <c r="BQ1077" s="38"/>
      <c r="BR1077" s="38"/>
      <c r="BS1077" s="38"/>
      <c r="BT1077" s="38"/>
      <c r="BU1077" s="38"/>
      <c r="BV1077" s="38"/>
      <c r="BW1077" s="38"/>
      <c r="BX1077" s="38"/>
      <c r="BY1077" s="38"/>
      <c r="BZ1077" s="38"/>
      <c r="CA1077" s="38"/>
      <c r="CB1077" s="38"/>
    </row>
    <row r="1078" spans="2:80" ht="18.75">
      <c r="B1078" s="35"/>
      <c r="C1078" s="35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7"/>
      <c r="S1078" s="37"/>
      <c r="T1078" s="37"/>
      <c r="U1078" s="37"/>
      <c r="V1078" s="37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9"/>
      <c r="AI1078" s="39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  <c r="BD1078" s="38"/>
      <c r="BE1078" s="38"/>
      <c r="BF1078" s="38"/>
      <c r="BG1078" s="38"/>
      <c r="BH1078" s="38"/>
      <c r="BI1078" s="38"/>
      <c r="BJ1078" s="38"/>
      <c r="BK1078" s="38"/>
      <c r="BL1078" s="38"/>
      <c r="BM1078" s="38"/>
      <c r="BN1078" s="38"/>
      <c r="BO1078" s="38"/>
      <c r="BP1078" s="38"/>
      <c r="BQ1078" s="38"/>
      <c r="BR1078" s="38"/>
      <c r="BS1078" s="38"/>
      <c r="BT1078" s="38"/>
      <c r="BU1078" s="38"/>
      <c r="BV1078" s="38"/>
      <c r="BW1078" s="38"/>
      <c r="BX1078" s="38"/>
      <c r="BY1078" s="38"/>
      <c r="BZ1078" s="38"/>
      <c r="CA1078" s="38"/>
      <c r="CB1078" s="38"/>
    </row>
    <row r="1079" spans="2:80" ht="18.75">
      <c r="B1079" s="35"/>
      <c r="C1079" s="35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7"/>
      <c r="S1079" s="37"/>
      <c r="T1079" s="37"/>
      <c r="U1079" s="37"/>
      <c r="V1079" s="37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9"/>
      <c r="AI1079" s="39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  <c r="BG1079" s="38"/>
      <c r="BH1079" s="38"/>
      <c r="BI1079" s="38"/>
      <c r="BJ1079" s="38"/>
      <c r="BK1079" s="38"/>
      <c r="BL1079" s="38"/>
      <c r="BM1079" s="38"/>
      <c r="BN1079" s="38"/>
      <c r="BO1079" s="38"/>
      <c r="BP1079" s="38"/>
      <c r="BQ1079" s="38"/>
      <c r="BR1079" s="38"/>
      <c r="BS1079" s="38"/>
      <c r="BT1079" s="38"/>
      <c r="BU1079" s="38"/>
      <c r="BV1079" s="38"/>
      <c r="BW1079" s="38"/>
      <c r="BX1079" s="38"/>
      <c r="BY1079" s="38"/>
      <c r="BZ1079" s="38"/>
      <c r="CA1079" s="38"/>
      <c r="CB1079" s="38"/>
    </row>
    <row r="1080" spans="2:80" ht="18.75">
      <c r="B1080" s="35"/>
      <c r="C1080" s="35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7"/>
      <c r="S1080" s="37"/>
      <c r="T1080" s="37"/>
      <c r="U1080" s="37"/>
      <c r="V1080" s="37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9"/>
      <c r="AI1080" s="39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  <c r="BD1080" s="38"/>
      <c r="BE1080" s="38"/>
      <c r="BF1080" s="38"/>
      <c r="BG1080" s="38"/>
      <c r="BH1080" s="38"/>
      <c r="BI1080" s="38"/>
      <c r="BJ1080" s="38"/>
      <c r="BK1080" s="38"/>
      <c r="BL1080" s="38"/>
      <c r="BM1080" s="38"/>
      <c r="BN1080" s="38"/>
      <c r="BO1080" s="38"/>
      <c r="BP1080" s="38"/>
      <c r="BQ1080" s="38"/>
      <c r="BR1080" s="38"/>
      <c r="BS1080" s="38"/>
      <c r="BT1080" s="38"/>
      <c r="BU1080" s="38"/>
      <c r="BV1080" s="38"/>
      <c r="BW1080" s="38"/>
      <c r="BX1080" s="38"/>
      <c r="BY1080" s="38"/>
      <c r="BZ1080" s="38"/>
      <c r="CA1080" s="38"/>
      <c r="CB1080" s="38"/>
    </row>
    <row r="1081" spans="2:80" ht="18.75">
      <c r="B1081" s="35"/>
      <c r="C1081" s="35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7"/>
      <c r="S1081" s="37"/>
      <c r="T1081" s="37"/>
      <c r="U1081" s="37"/>
      <c r="V1081" s="37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9"/>
      <c r="AI1081" s="39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  <c r="BD1081" s="38"/>
      <c r="BE1081" s="38"/>
      <c r="BF1081" s="38"/>
      <c r="BG1081" s="38"/>
      <c r="BH1081" s="38"/>
      <c r="BI1081" s="38"/>
      <c r="BJ1081" s="38"/>
      <c r="BK1081" s="38"/>
      <c r="BL1081" s="38"/>
      <c r="BM1081" s="38"/>
      <c r="BN1081" s="38"/>
      <c r="BO1081" s="38"/>
      <c r="BP1081" s="38"/>
      <c r="BQ1081" s="38"/>
      <c r="BR1081" s="38"/>
      <c r="BS1081" s="38"/>
      <c r="BT1081" s="38"/>
      <c r="BU1081" s="38"/>
      <c r="BV1081" s="38"/>
      <c r="BW1081" s="38"/>
      <c r="BX1081" s="38"/>
      <c r="BY1081" s="38"/>
      <c r="BZ1081" s="38"/>
      <c r="CA1081" s="38"/>
      <c r="CB1081" s="38"/>
    </row>
    <row r="1082" spans="2:80" ht="18.75">
      <c r="B1082" s="35"/>
      <c r="C1082" s="35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7"/>
      <c r="S1082" s="37"/>
      <c r="T1082" s="37"/>
      <c r="U1082" s="37"/>
      <c r="V1082" s="37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9"/>
      <c r="AI1082" s="39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  <c r="BD1082" s="38"/>
      <c r="BE1082" s="38"/>
      <c r="BF1082" s="38"/>
      <c r="BG1082" s="38"/>
      <c r="BH1082" s="38"/>
      <c r="BI1082" s="38"/>
      <c r="BJ1082" s="38"/>
      <c r="BK1082" s="38"/>
      <c r="BL1082" s="38"/>
      <c r="BM1082" s="38"/>
      <c r="BN1082" s="38"/>
      <c r="BO1082" s="38"/>
      <c r="BP1082" s="38"/>
      <c r="BQ1082" s="38"/>
      <c r="BR1082" s="38"/>
      <c r="BS1082" s="38"/>
      <c r="BT1082" s="38"/>
      <c r="BU1082" s="38"/>
      <c r="BV1082" s="38"/>
      <c r="BW1082" s="38"/>
      <c r="BX1082" s="38"/>
      <c r="BY1082" s="38"/>
      <c r="BZ1082" s="38"/>
      <c r="CA1082" s="38"/>
      <c r="CB1082" s="38"/>
    </row>
    <row r="1083" spans="2:80" ht="18.75">
      <c r="B1083" s="35"/>
      <c r="C1083" s="35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7"/>
      <c r="S1083" s="37"/>
      <c r="T1083" s="37"/>
      <c r="U1083" s="37"/>
      <c r="V1083" s="37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9"/>
      <c r="AI1083" s="39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  <c r="BD1083" s="38"/>
      <c r="BE1083" s="38"/>
      <c r="BF1083" s="38"/>
      <c r="BG1083" s="38"/>
      <c r="BH1083" s="38"/>
      <c r="BI1083" s="38"/>
      <c r="BJ1083" s="38"/>
      <c r="BK1083" s="38"/>
      <c r="BL1083" s="38"/>
      <c r="BM1083" s="38"/>
      <c r="BN1083" s="38"/>
      <c r="BO1083" s="38"/>
      <c r="BP1083" s="38"/>
      <c r="BQ1083" s="38"/>
      <c r="BR1083" s="38"/>
      <c r="BS1083" s="38"/>
      <c r="BT1083" s="38"/>
      <c r="BU1083" s="38"/>
      <c r="BV1083" s="38"/>
      <c r="BW1083" s="38"/>
      <c r="BX1083" s="38"/>
      <c r="BY1083" s="38"/>
      <c r="BZ1083" s="38"/>
      <c r="CA1083" s="38"/>
      <c r="CB1083" s="38"/>
    </row>
    <row r="1084" spans="2:80" ht="18.75">
      <c r="B1084" s="35"/>
      <c r="C1084" s="35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7"/>
      <c r="S1084" s="37"/>
      <c r="T1084" s="37"/>
      <c r="U1084" s="37"/>
      <c r="V1084" s="37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9"/>
      <c r="AI1084" s="39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  <c r="BD1084" s="38"/>
      <c r="BE1084" s="38"/>
      <c r="BF1084" s="38"/>
      <c r="BG1084" s="38"/>
      <c r="BH1084" s="38"/>
      <c r="BI1084" s="38"/>
      <c r="BJ1084" s="38"/>
      <c r="BK1084" s="38"/>
      <c r="BL1084" s="38"/>
      <c r="BM1084" s="38"/>
      <c r="BN1084" s="38"/>
      <c r="BO1084" s="38"/>
      <c r="BP1084" s="38"/>
      <c r="BQ1084" s="38"/>
      <c r="BR1084" s="38"/>
      <c r="BS1084" s="38"/>
      <c r="BT1084" s="38"/>
      <c r="BU1084" s="38"/>
      <c r="BV1084" s="38"/>
      <c r="BW1084" s="38"/>
      <c r="BX1084" s="38"/>
      <c r="BY1084" s="38"/>
      <c r="BZ1084" s="38"/>
      <c r="CA1084" s="38"/>
      <c r="CB1084" s="38"/>
    </row>
    <row r="1085" spans="2:80" ht="18.75">
      <c r="B1085" s="35"/>
      <c r="C1085" s="35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7"/>
      <c r="S1085" s="37"/>
      <c r="T1085" s="37"/>
      <c r="U1085" s="37"/>
      <c r="V1085" s="37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9"/>
      <c r="AI1085" s="39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  <c r="BD1085" s="38"/>
      <c r="BE1085" s="38"/>
      <c r="BF1085" s="38"/>
      <c r="BG1085" s="38"/>
      <c r="BH1085" s="38"/>
      <c r="BI1085" s="38"/>
      <c r="BJ1085" s="38"/>
      <c r="BK1085" s="38"/>
      <c r="BL1085" s="38"/>
      <c r="BM1085" s="38"/>
      <c r="BN1085" s="38"/>
      <c r="BO1085" s="38"/>
      <c r="BP1085" s="38"/>
      <c r="BQ1085" s="38"/>
      <c r="BR1085" s="38"/>
      <c r="BS1085" s="38"/>
      <c r="BT1085" s="38"/>
      <c r="BU1085" s="38"/>
      <c r="BV1085" s="38"/>
      <c r="BW1085" s="38"/>
      <c r="BX1085" s="38"/>
      <c r="BY1085" s="38"/>
      <c r="BZ1085" s="38"/>
      <c r="CA1085" s="38"/>
      <c r="CB1085" s="38"/>
    </row>
    <row r="1086" spans="2:80" ht="18.75">
      <c r="B1086" s="35"/>
      <c r="C1086" s="35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7"/>
      <c r="S1086" s="37"/>
      <c r="T1086" s="37"/>
      <c r="U1086" s="37"/>
      <c r="V1086" s="37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9"/>
      <c r="AI1086" s="39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  <c r="BD1086" s="38"/>
      <c r="BE1086" s="38"/>
      <c r="BF1086" s="38"/>
      <c r="BG1086" s="38"/>
      <c r="BH1086" s="38"/>
      <c r="BI1086" s="38"/>
      <c r="BJ1086" s="38"/>
      <c r="BK1086" s="38"/>
      <c r="BL1086" s="38"/>
      <c r="BM1086" s="38"/>
      <c r="BN1086" s="38"/>
      <c r="BO1086" s="38"/>
      <c r="BP1086" s="38"/>
      <c r="BQ1086" s="38"/>
      <c r="BR1086" s="38"/>
      <c r="BS1086" s="38"/>
      <c r="BT1086" s="38"/>
      <c r="BU1086" s="38"/>
      <c r="BV1086" s="38"/>
      <c r="BW1086" s="38"/>
      <c r="BX1086" s="38"/>
      <c r="BY1086" s="38"/>
      <c r="BZ1086" s="38"/>
      <c r="CA1086" s="38"/>
      <c r="CB1086" s="38"/>
    </row>
    <row r="1087" spans="2:80" ht="18.75">
      <c r="B1087" s="35"/>
      <c r="C1087" s="35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7"/>
      <c r="S1087" s="37"/>
      <c r="T1087" s="37"/>
      <c r="U1087" s="37"/>
      <c r="V1087" s="37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9"/>
      <c r="AI1087" s="39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  <c r="BD1087" s="38"/>
      <c r="BE1087" s="38"/>
      <c r="BF1087" s="38"/>
      <c r="BG1087" s="38"/>
      <c r="BH1087" s="38"/>
      <c r="BI1087" s="38"/>
      <c r="BJ1087" s="38"/>
      <c r="BK1087" s="38"/>
      <c r="BL1087" s="38"/>
      <c r="BM1087" s="38"/>
      <c r="BN1087" s="38"/>
      <c r="BO1087" s="38"/>
      <c r="BP1087" s="38"/>
      <c r="BQ1087" s="38"/>
      <c r="BR1087" s="38"/>
      <c r="BS1087" s="38"/>
      <c r="BT1087" s="38"/>
      <c r="BU1087" s="38"/>
      <c r="BV1087" s="38"/>
      <c r="BW1087" s="38"/>
      <c r="BX1087" s="38"/>
      <c r="BY1087" s="38"/>
      <c r="BZ1087" s="38"/>
      <c r="CA1087" s="38"/>
      <c r="CB1087" s="38"/>
    </row>
    <row r="1088" spans="2:80" ht="18.75">
      <c r="B1088" s="35"/>
      <c r="C1088" s="35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7"/>
      <c r="S1088" s="37"/>
      <c r="T1088" s="37"/>
      <c r="U1088" s="37"/>
      <c r="V1088" s="37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9"/>
      <c r="AI1088" s="39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  <c r="BD1088" s="38"/>
      <c r="BE1088" s="38"/>
      <c r="BF1088" s="38"/>
      <c r="BG1088" s="38"/>
      <c r="BH1088" s="38"/>
      <c r="BI1088" s="38"/>
      <c r="BJ1088" s="38"/>
      <c r="BK1088" s="38"/>
      <c r="BL1088" s="38"/>
      <c r="BM1088" s="38"/>
      <c r="BN1088" s="38"/>
      <c r="BO1088" s="38"/>
      <c r="BP1088" s="38"/>
      <c r="BQ1088" s="38"/>
      <c r="BR1088" s="38"/>
      <c r="BS1088" s="38"/>
      <c r="BT1088" s="38"/>
      <c r="BU1088" s="38"/>
      <c r="BV1088" s="38"/>
      <c r="BW1088" s="38"/>
      <c r="BX1088" s="38"/>
      <c r="BY1088" s="38"/>
      <c r="BZ1088" s="38"/>
      <c r="CA1088" s="38"/>
      <c r="CB1088" s="38"/>
    </row>
    <row r="1089" spans="2:80" ht="18.75">
      <c r="B1089" s="35"/>
      <c r="C1089" s="35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7"/>
      <c r="S1089" s="37"/>
      <c r="T1089" s="37"/>
      <c r="U1089" s="37"/>
      <c r="V1089" s="37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9"/>
      <c r="AI1089" s="39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  <c r="BD1089" s="38"/>
      <c r="BE1089" s="38"/>
      <c r="BF1089" s="38"/>
      <c r="BG1089" s="38"/>
      <c r="BH1089" s="38"/>
      <c r="BI1089" s="38"/>
      <c r="BJ1089" s="38"/>
      <c r="BK1089" s="38"/>
      <c r="BL1089" s="38"/>
      <c r="BM1089" s="38"/>
      <c r="BN1089" s="38"/>
      <c r="BO1089" s="38"/>
      <c r="BP1089" s="38"/>
      <c r="BQ1089" s="38"/>
      <c r="BR1089" s="38"/>
      <c r="BS1089" s="38"/>
      <c r="BT1089" s="38"/>
      <c r="BU1089" s="38"/>
      <c r="BV1089" s="38"/>
      <c r="BW1089" s="38"/>
      <c r="BX1089" s="38"/>
      <c r="BY1089" s="38"/>
      <c r="BZ1089" s="38"/>
      <c r="CA1089" s="38"/>
      <c r="CB1089" s="38"/>
    </row>
    <row r="1090" spans="2:80" ht="18.75">
      <c r="B1090" s="35"/>
      <c r="C1090" s="35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7"/>
      <c r="S1090" s="37"/>
      <c r="T1090" s="37"/>
      <c r="U1090" s="37"/>
      <c r="V1090" s="37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9"/>
      <c r="AI1090" s="39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  <c r="BD1090" s="38"/>
      <c r="BE1090" s="38"/>
      <c r="BF1090" s="38"/>
      <c r="BG1090" s="38"/>
      <c r="BH1090" s="38"/>
      <c r="BI1090" s="38"/>
      <c r="BJ1090" s="38"/>
      <c r="BK1090" s="38"/>
      <c r="BL1090" s="38"/>
      <c r="BM1090" s="38"/>
      <c r="BN1090" s="38"/>
      <c r="BO1090" s="38"/>
      <c r="BP1090" s="38"/>
      <c r="BQ1090" s="38"/>
      <c r="BR1090" s="38"/>
      <c r="BS1090" s="38"/>
      <c r="BT1090" s="38"/>
      <c r="BU1090" s="38"/>
      <c r="BV1090" s="38"/>
      <c r="BW1090" s="38"/>
      <c r="BX1090" s="38"/>
      <c r="BY1090" s="38"/>
      <c r="BZ1090" s="38"/>
      <c r="CA1090" s="38"/>
      <c r="CB1090" s="38"/>
    </row>
    <row r="1091" spans="2:80" ht="18.75">
      <c r="B1091" s="35"/>
      <c r="C1091" s="35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7"/>
      <c r="S1091" s="37"/>
      <c r="T1091" s="37"/>
      <c r="U1091" s="37"/>
      <c r="V1091" s="37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9"/>
      <c r="AI1091" s="39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  <c r="BD1091" s="38"/>
      <c r="BE1091" s="38"/>
      <c r="BF1091" s="38"/>
      <c r="BG1091" s="38"/>
      <c r="BH1091" s="38"/>
      <c r="BI1091" s="38"/>
      <c r="BJ1091" s="38"/>
      <c r="BK1091" s="38"/>
      <c r="BL1091" s="38"/>
      <c r="BM1091" s="38"/>
      <c r="BN1091" s="38"/>
      <c r="BO1091" s="38"/>
      <c r="BP1091" s="38"/>
      <c r="BQ1091" s="38"/>
      <c r="BR1091" s="38"/>
      <c r="BS1091" s="38"/>
      <c r="BT1091" s="38"/>
      <c r="BU1091" s="38"/>
      <c r="BV1091" s="38"/>
      <c r="BW1091" s="38"/>
      <c r="BX1091" s="38"/>
      <c r="BY1091" s="38"/>
      <c r="BZ1091" s="38"/>
      <c r="CA1091" s="38"/>
      <c r="CB1091" s="38"/>
    </row>
    <row r="1092" spans="2:80" ht="18.75">
      <c r="B1092" s="35"/>
      <c r="C1092" s="35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7"/>
      <c r="S1092" s="37"/>
      <c r="T1092" s="37"/>
      <c r="U1092" s="37"/>
      <c r="V1092" s="37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9"/>
      <c r="AI1092" s="39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  <c r="BD1092" s="38"/>
      <c r="BE1092" s="38"/>
      <c r="BF1092" s="38"/>
      <c r="BG1092" s="38"/>
      <c r="BH1092" s="38"/>
      <c r="BI1092" s="38"/>
      <c r="BJ1092" s="38"/>
      <c r="BK1092" s="38"/>
      <c r="BL1092" s="38"/>
      <c r="BM1092" s="38"/>
      <c r="BN1092" s="38"/>
      <c r="BO1092" s="38"/>
      <c r="BP1092" s="38"/>
      <c r="BQ1092" s="38"/>
      <c r="BR1092" s="38"/>
      <c r="BS1092" s="38"/>
      <c r="BT1092" s="38"/>
      <c r="BU1092" s="38"/>
      <c r="BV1092" s="38"/>
      <c r="BW1092" s="38"/>
      <c r="BX1092" s="38"/>
      <c r="BY1092" s="38"/>
      <c r="BZ1092" s="38"/>
      <c r="CA1092" s="38"/>
      <c r="CB1092" s="38"/>
    </row>
    <row r="1093" spans="2:80" ht="18.75">
      <c r="B1093" s="35"/>
      <c r="C1093" s="35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7"/>
      <c r="S1093" s="37"/>
      <c r="T1093" s="37"/>
      <c r="U1093" s="37"/>
      <c r="V1093" s="37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9"/>
      <c r="AI1093" s="39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  <c r="BD1093" s="38"/>
      <c r="BE1093" s="38"/>
      <c r="BF1093" s="38"/>
      <c r="BG1093" s="38"/>
      <c r="BH1093" s="38"/>
      <c r="BI1093" s="38"/>
      <c r="BJ1093" s="38"/>
      <c r="BK1093" s="38"/>
      <c r="BL1093" s="38"/>
      <c r="BM1093" s="38"/>
      <c r="BN1093" s="38"/>
      <c r="BO1093" s="38"/>
      <c r="BP1093" s="38"/>
      <c r="BQ1093" s="38"/>
      <c r="BR1093" s="38"/>
      <c r="BS1093" s="38"/>
      <c r="BT1093" s="38"/>
      <c r="BU1093" s="38"/>
      <c r="BV1093" s="38"/>
      <c r="BW1093" s="38"/>
      <c r="BX1093" s="38"/>
      <c r="BY1093" s="38"/>
      <c r="BZ1093" s="38"/>
      <c r="CA1093" s="38"/>
      <c r="CB1093" s="38"/>
    </row>
    <row r="1094" spans="2:80" ht="18.75">
      <c r="B1094" s="35"/>
      <c r="C1094" s="35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7"/>
      <c r="S1094" s="37"/>
      <c r="T1094" s="37"/>
      <c r="U1094" s="37"/>
      <c r="V1094" s="37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9"/>
      <c r="AI1094" s="39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  <c r="BD1094" s="38"/>
      <c r="BE1094" s="38"/>
      <c r="BF1094" s="38"/>
      <c r="BG1094" s="38"/>
      <c r="BH1094" s="38"/>
      <c r="BI1094" s="38"/>
      <c r="BJ1094" s="38"/>
      <c r="BK1094" s="38"/>
      <c r="BL1094" s="38"/>
      <c r="BM1094" s="38"/>
      <c r="BN1094" s="38"/>
      <c r="BO1094" s="38"/>
      <c r="BP1094" s="38"/>
      <c r="BQ1094" s="38"/>
      <c r="BR1094" s="38"/>
      <c r="BS1094" s="38"/>
      <c r="BT1094" s="38"/>
      <c r="BU1094" s="38"/>
      <c r="BV1094" s="38"/>
      <c r="BW1094" s="38"/>
      <c r="BX1094" s="38"/>
      <c r="BY1094" s="38"/>
      <c r="BZ1094" s="38"/>
      <c r="CA1094" s="38"/>
      <c r="CB1094" s="38"/>
    </row>
    <row r="1095" spans="2:80" ht="18.75">
      <c r="B1095" s="35"/>
      <c r="C1095" s="35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7"/>
      <c r="S1095" s="37"/>
      <c r="T1095" s="37"/>
      <c r="U1095" s="37"/>
      <c r="V1095" s="37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9"/>
      <c r="AI1095" s="39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  <c r="BD1095" s="38"/>
      <c r="BE1095" s="38"/>
      <c r="BF1095" s="38"/>
      <c r="BG1095" s="38"/>
      <c r="BH1095" s="38"/>
      <c r="BI1095" s="38"/>
      <c r="BJ1095" s="38"/>
      <c r="BK1095" s="38"/>
      <c r="BL1095" s="38"/>
      <c r="BM1095" s="38"/>
      <c r="BN1095" s="38"/>
      <c r="BO1095" s="38"/>
      <c r="BP1095" s="38"/>
      <c r="BQ1095" s="38"/>
      <c r="BR1095" s="38"/>
      <c r="BS1095" s="38"/>
      <c r="BT1095" s="38"/>
      <c r="BU1095" s="38"/>
      <c r="BV1095" s="38"/>
      <c r="BW1095" s="38"/>
      <c r="BX1095" s="38"/>
      <c r="BY1095" s="38"/>
      <c r="BZ1095" s="38"/>
      <c r="CA1095" s="38"/>
      <c r="CB1095" s="38"/>
    </row>
    <row r="1096" spans="2:80" ht="18.75">
      <c r="B1096" s="35"/>
      <c r="C1096" s="35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7"/>
      <c r="S1096" s="37"/>
      <c r="T1096" s="37"/>
      <c r="U1096" s="37"/>
      <c r="V1096" s="37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9"/>
      <c r="AI1096" s="39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  <c r="BD1096" s="38"/>
      <c r="BE1096" s="38"/>
      <c r="BF1096" s="38"/>
      <c r="BG1096" s="38"/>
      <c r="BH1096" s="38"/>
      <c r="BI1096" s="38"/>
      <c r="BJ1096" s="38"/>
      <c r="BK1096" s="38"/>
      <c r="BL1096" s="38"/>
      <c r="BM1096" s="38"/>
      <c r="BN1096" s="38"/>
      <c r="BO1096" s="38"/>
      <c r="BP1096" s="38"/>
      <c r="BQ1096" s="38"/>
      <c r="BR1096" s="38"/>
      <c r="BS1096" s="38"/>
      <c r="BT1096" s="38"/>
      <c r="BU1096" s="38"/>
      <c r="BV1096" s="38"/>
      <c r="BW1096" s="38"/>
      <c r="BX1096" s="38"/>
      <c r="BY1096" s="38"/>
      <c r="BZ1096" s="38"/>
      <c r="CA1096" s="38"/>
      <c r="CB1096" s="38"/>
    </row>
    <row r="1097" spans="2:80" ht="18.75">
      <c r="B1097" s="35"/>
      <c r="C1097" s="35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7"/>
      <c r="S1097" s="37"/>
      <c r="T1097" s="37"/>
      <c r="U1097" s="37"/>
      <c r="V1097" s="37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9"/>
      <c r="AI1097" s="39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  <c r="BD1097" s="38"/>
      <c r="BE1097" s="38"/>
      <c r="BF1097" s="38"/>
      <c r="BG1097" s="38"/>
      <c r="BH1097" s="38"/>
      <c r="BI1097" s="38"/>
      <c r="BJ1097" s="38"/>
      <c r="BK1097" s="38"/>
      <c r="BL1097" s="38"/>
      <c r="BM1097" s="38"/>
      <c r="BN1097" s="38"/>
      <c r="BO1097" s="38"/>
      <c r="BP1097" s="38"/>
      <c r="BQ1097" s="38"/>
      <c r="BR1097" s="38"/>
      <c r="BS1097" s="38"/>
      <c r="BT1097" s="38"/>
      <c r="BU1097" s="38"/>
      <c r="BV1097" s="38"/>
      <c r="BW1097" s="38"/>
      <c r="BX1097" s="38"/>
      <c r="BY1097" s="38"/>
      <c r="BZ1097" s="38"/>
      <c r="CA1097" s="38"/>
      <c r="CB1097" s="38"/>
    </row>
    <row r="1098" spans="2:80" ht="18.75">
      <c r="B1098" s="35"/>
      <c r="C1098" s="35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7"/>
      <c r="S1098" s="37"/>
      <c r="T1098" s="37"/>
      <c r="U1098" s="37"/>
      <c r="V1098" s="37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9"/>
      <c r="AI1098" s="39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  <c r="BD1098" s="38"/>
      <c r="BE1098" s="38"/>
      <c r="BF1098" s="38"/>
      <c r="BG1098" s="38"/>
      <c r="BH1098" s="38"/>
      <c r="BI1098" s="38"/>
      <c r="BJ1098" s="38"/>
      <c r="BK1098" s="38"/>
      <c r="BL1098" s="38"/>
      <c r="BM1098" s="38"/>
      <c r="BN1098" s="38"/>
      <c r="BO1098" s="38"/>
      <c r="BP1098" s="38"/>
      <c r="BQ1098" s="38"/>
      <c r="BR1098" s="38"/>
      <c r="BS1098" s="38"/>
      <c r="BT1098" s="38"/>
      <c r="BU1098" s="38"/>
      <c r="BV1098" s="38"/>
      <c r="BW1098" s="38"/>
      <c r="BX1098" s="38"/>
      <c r="BY1098" s="38"/>
      <c r="BZ1098" s="38"/>
      <c r="CA1098" s="38"/>
      <c r="CB1098" s="38"/>
    </row>
    <row r="1099" spans="2:80" ht="18.75">
      <c r="B1099" s="35"/>
      <c r="C1099" s="35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7"/>
      <c r="S1099" s="37"/>
      <c r="T1099" s="37"/>
      <c r="U1099" s="37"/>
      <c r="V1099" s="37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9"/>
      <c r="AI1099" s="39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  <c r="BE1099" s="38"/>
      <c r="BF1099" s="38"/>
      <c r="BG1099" s="38"/>
      <c r="BH1099" s="38"/>
      <c r="BI1099" s="38"/>
      <c r="BJ1099" s="38"/>
      <c r="BK1099" s="38"/>
      <c r="BL1099" s="38"/>
      <c r="BM1099" s="38"/>
      <c r="BN1099" s="38"/>
      <c r="BO1099" s="38"/>
      <c r="BP1099" s="38"/>
      <c r="BQ1099" s="38"/>
      <c r="BR1099" s="38"/>
      <c r="BS1099" s="38"/>
      <c r="BT1099" s="38"/>
      <c r="BU1099" s="38"/>
      <c r="BV1099" s="38"/>
      <c r="BW1099" s="38"/>
      <c r="BX1099" s="38"/>
      <c r="BY1099" s="38"/>
      <c r="BZ1099" s="38"/>
      <c r="CA1099" s="38"/>
      <c r="CB1099" s="38"/>
    </row>
    <row r="1100" spans="2:80" ht="18.75">
      <c r="B1100" s="35"/>
      <c r="C1100" s="35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7"/>
      <c r="S1100" s="37"/>
      <c r="T1100" s="37"/>
      <c r="U1100" s="37"/>
      <c r="V1100" s="37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9"/>
      <c r="AI1100" s="39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  <c r="BD1100" s="38"/>
      <c r="BE1100" s="38"/>
      <c r="BF1100" s="38"/>
      <c r="BG1100" s="38"/>
      <c r="BH1100" s="38"/>
      <c r="BI1100" s="38"/>
      <c r="BJ1100" s="38"/>
      <c r="BK1100" s="38"/>
      <c r="BL1100" s="38"/>
      <c r="BM1100" s="38"/>
      <c r="BN1100" s="38"/>
      <c r="BO1100" s="38"/>
      <c r="BP1100" s="38"/>
      <c r="BQ1100" s="38"/>
      <c r="BR1100" s="38"/>
      <c r="BS1100" s="38"/>
      <c r="BT1100" s="38"/>
      <c r="BU1100" s="38"/>
      <c r="BV1100" s="38"/>
      <c r="BW1100" s="38"/>
      <c r="BX1100" s="38"/>
      <c r="BY1100" s="38"/>
      <c r="BZ1100" s="38"/>
      <c r="CA1100" s="38"/>
      <c r="CB1100" s="38"/>
    </row>
    <row r="1101" spans="2:80" ht="18.75">
      <c r="B1101" s="35"/>
      <c r="C1101" s="35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7"/>
      <c r="S1101" s="37"/>
      <c r="T1101" s="37"/>
      <c r="U1101" s="37"/>
      <c r="V1101" s="37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9"/>
      <c r="AI1101" s="39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  <c r="BD1101" s="38"/>
      <c r="BE1101" s="38"/>
      <c r="BF1101" s="38"/>
      <c r="BG1101" s="38"/>
      <c r="BH1101" s="38"/>
      <c r="BI1101" s="38"/>
      <c r="BJ1101" s="38"/>
      <c r="BK1101" s="38"/>
      <c r="BL1101" s="38"/>
      <c r="BM1101" s="38"/>
      <c r="BN1101" s="38"/>
      <c r="BO1101" s="38"/>
      <c r="BP1101" s="38"/>
      <c r="BQ1101" s="38"/>
      <c r="BR1101" s="38"/>
      <c r="BS1101" s="38"/>
      <c r="BT1101" s="38"/>
      <c r="BU1101" s="38"/>
      <c r="BV1101" s="38"/>
      <c r="BW1101" s="38"/>
      <c r="BX1101" s="38"/>
      <c r="BY1101" s="38"/>
      <c r="BZ1101" s="38"/>
      <c r="CA1101" s="38"/>
      <c r="CB1101" s="38"/>
    </row>
    <row r="1102" spans="2:80" ht="18.75">
      <c r="B1102" s="35"/>
      <c r="C1102" s="35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7"/>
      <c r="S1102" s="37"/>
      <c r="T1102" s="37"/>
      <c r="U1102" s="37"/>
      <c r="V1102" s="37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9"/>
      <c r="AI1102" s="39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  <c r="BD1102" s="38"/>
      <c r="BE1102" s="38"/>
      <c r="BF1102" s="38"/>
      <c r="BG1102" s="38"/>
      <c r="BH1102" s="38"/>
      <c r="BI1102" s="38"/>
      <c r="BJ1102" s="38"/>
      <c r="BK1102" s="38"/>
      <c r="BL1102" s="38"/>
      <c r="BM1102" s="38"/>
      <c r="BN1102" s="38"/>
      <c r="BO1102" s="38"/>
      <c r="BP1102" s="38"/>
      <c r="BQ1102" s="38"/>
      <c r="BR1102" s="38"/>
      <c r="BS1102" s="38"/>
      <c r="BT1102" s="38"/>
      <c r="BU1102" s="38"/>
      <c r="BV1102" s="38"/>
      <c r="BW1102" s="38"/>
      <c r="BX1102" s="38"/>
      <c r="BY1102" s="38"/>
      <c r="BZ1102" s="38"/>
      <c r="CA1102" s="38"/>
      <c r="CB1102" s="38"/>
    </row>
    <row r="1103" spans="2:80" ht="18.75">
      <c r="B1103" s="35"/>
      <c r="C1103" s="35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7"/>
      <c r="S1103" s="37"/>
      <c r="T1103" s="37"/>
      <c r="U1103" s="37"/>
      <c r="V1103" s="37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9"/>
      <c r="AI1103" s="39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  <c r="BD1103" s="38"/>
      <c r="BE1103" s="38"/>
      <c r="BF1103" s="38"/>
      <c r="BG1103" s="38"/>
      <c r="BH1103" s="38"/>
      <c r="BI1103" s="38"/>
      <c r="BJ1103" s="38"/>
      <c r="BK1103" s="38"/>
      <c r="BL1103" s="38"/>
      <c r="BM1103" s="38"/>
      <c r="BN1103" s="38"/>
      <c r="BO1103" s="38"/>
      <c r="BP1103" s="38"/>
      <c r="BQ1103" s="38"/>
      <c r="BR1103" s="38"/>
      <c r="BS1103" s="38"/>
      <c r="BT1103" s="38"/>
      <c r="BU1103" s="38"/>
      <c r="BV1103" s="38"/>
      <c r="BW1103" s="38"/>
      <c r="BX1103" s="38"/>
      <c r="BY1103" s="38"/>
      <c r="BZ1103" s="38"/>
      <c r="CA1103" s="38"/>
      <c r="CB1103" s="38"/>
    </row>
    <row r="1104" spans="2:80" ht="18.75">
      <c r="B1104" s="35"/>
      <c r="C1104" s="35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7"/>
      <c r="S1104" s="37"/>
      <c r="T1104" s="37"/>
      <c r="U1104" s="37"/>
      <c r="V1104" s="37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9"/>
      <c r="AI1104" s="39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  <c r="BD1104" s="38"/>
      <c r="BE1104" s="38"/>
      <c r="BF1104" s="38"/>
      <c r="BG1104" s="38"/>
      <c r="BH1104" s="38"/>
      <c r="BI1104" s="38"/>
      <c r="BJ1104" s="38"/>
      <c r="BK1104" s="38"/>
      <c r="BL1104" s="38"/>
      <c r="BM1104" s="38"/>
      <c r="BN1104" s="38"/>
      <c r="BO1104" s="38"/>
      <c r="BP1104" s="38"/>
      <c r="BQ1104" s="38"/>
      <c r="BR1104" s="38"/>
      <c r="BS1104" s="38"/>
      <c r="BT1104" s="38"/>
      <c r="BU1104" s="38"/>
      <c r="BV1104" s="38"/>
      <c r="BW1104" s="38"/>
      <c r="BX1104" s="38"/>
      <c r="BY1104" s="38"/>
      <c r="BZ1104" s="38"/>
      <c r="CA1104" s="38"/>
      <c r="CB1104" s="38"/>
    </row>
    <row r="1105" spans="2:80" ht="18.75">
      <c r="B1105" s="35"/>
      <c r="C1105" s="35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7"/>
      <c r="S1105" s="37"/>
      <c r="T1105" s="37"/>
      <c r="U1105" s="37"/>
      <c r="V1105" s="37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9"/>
      <c r="AI1105" s="39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  <c r="BE1105" s="38"/>
      <c r="BF1105" s="38"/>
      <c r="BG1105" s="38"/>
      <c r="BH1105" s="38"/>
      <c r="BI1105" s="38"/>
      <c r="BJ1105" s="38"/>
      <c r="BK1105" s="38"/>
      <c r="BL1105" s="38"/>
      <c r="BM1105" s="38"/>
      <c r="BN1105" s="38"/>
      <c r="BO1105" s="38"/>
      <c r="BP1105" s="38"/>
      <c r="BQ1105" s="38"/>
      <c r="BR1105" s="38"/>
      <c r="BS1105" s="38"/>
      <c r="BT1105" s="38"/>
      <c r="BU1105" s="38"/>
      <c r="BV1105" s="38"/>
      <c r="BW1105" s="38"/>
      <c r="BX1105" s="38"/>
      <c r="BY1105" s="38"/>
      <c r="BZ1105" s="38"/>
      <c r="CA1105" s="38"/>
      <c r="CB1105" s="38"/>
    </row>
    <row r="1106" spans="2:80" ht="18.75">
      <c r="B1106" s="35"/>
      <c r="C1106" s="35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7"/>
      <c r="S1106" s="37"/>
      <c r="T1106" s="37"/>
      <c r="U1106" s="37"/>
      <c r="V1106" s="37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9"/>
      <c r="AI1106" s="39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  <c r="BD1106" s="38"/>
      <c r="BE1106" s="38"/>
      <c r="BF1106" s="38"/>
      <c r="BG1106" s="38"/>
      <c r="BH1106" s="38"/>
      <c r="BI1106" s="38"/>
      <c r="BJ1106" s="38"/>
      <c r="BK1106" s="38"/>
      <c r="BL1106" s="38"/>
      <c r="BM1106" s="38"/>
      <c r="BN1106" s="38"/>
      <c r="BO1106" s="38"/>
      <c r="BP1106" s="38"/>
      <c r="BQ1106" s="38"/>
      <c r="BR1106" s="38"/>
      <c r="BS1106" s="38"/>
      <c r="BT1106" s="38"/>
      <c r="BU1106" s="38"/>
      <c r="BV1106" s="38"/>
      <c r="BW1106" s="38"/>
      <c r="BX1106" s="38"/>
      <c r="BY1106" s="38"/>
      <c r="BZ1106" s="38"/>
      <c r="CA1106" s="38"/>
      <c r="CB1106" s="38"/>
    </row>
    <row r="1107" spans="2:80" ht="18.75">
      <c r="B1107" s="35"/>
      <c r="C1107" s="35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7"/>
      <c r="S1107" s="37"/>
      <c r="T1107" s="37"/>
      <c r="U1107" s="37"/>
      <c r="V1107" s="37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9"/>
      <c r="AI1107" s="39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  <c r="BD1107" s="38"/>
      <c r="BE1107" s="38"/>
      <c r="BF1107" s="38"/>
      <c r="BG1107" s="38"/>
      <c r="BH1107" s="38"/>
      <c r="BI1107" s="38"/>
      <c r="BJ1107" s="38"/>
      <c r="BK1107" s="38"/>
      <c r="BL1107" s="38"/>
      <c r="BM1107" s="38"/>
      <c r="BN1107" s="38"/>
      <c r="BO1107" s="38"/>
      <c r="BP1107" s="38"/>
      <c r="BQ1107" s="38"/>
      <c r="BR1107" s="38"/>
      <c r="BS1107" s="38"/>
      <c r="BT1107" s="38"/>
      <c r="BU1107" s="38"/>
      <c r="BV1107" s="38"/>
      <c r="BW1107" s="38"/>
      <c r="BX1107" s="38"/>
      <c r="BY1107" s="38"/>
      <c r="BZ1107" s="38"/>
      <c r="CA1107" s="38"/>
      <c r="CB1107" s="38"/>
    </row>
    <row r="1108" spans="2:80" ht="18.75">
      <c r="B1108" s="35"/>
      <c r="C1108" s="35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7"/>
      <c r="S1108" s="37"/>
      <c r="T1108" s="37"/>
      <c r="U1108" s="37"/>
      <c r="V1108" s="37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9"/>
      <c r="AI1108" s="39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  <c r="BD1108" s="38"/>
      <c r="BE1108" s="38"/>
      <c r="BF1108" s="38"/>
      <c r="BG1108" s="38"/>
      <c r="BH1108" s="38"/>
      <c r="BI1108" s="38"/>
      <c r="BJ1108" s="38"/>
      <c r="BK1108" s="38"/>
      <c r="BL1108" s="38"/>
      <c r="BM1108" s="38"/>
      <c r="BN1108" s="38"/>
      <c r="BO1108" s="38"/>
      <c r="BP1108" s="38"/>
      <c r="BQ1108" s="38"/>
      <c r="BR1108" s="38"/>
      <c r="BS1108" s="38"/>
      <c r="BT1108" s="38"/>
      <c r="BU1108" s="38"/>
      <c r="BV1108" s="38"/>
      <c r="BW1108" s="38"/>
      <c r="BX1108" s="38"/>
      <c r="BY1108" s="38"/>
      <c r="BZ1108" s="38"/>
      <c r="CA1108" s="38"/>
      <c r="CB1108" s="38"/>
    </row>
    <row r="1109" spans="2:80" ht="18.75">
      <c r="B1109" s="35"/>
      <c r="C1109" s="35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7"/>
      <c r="S1109" s="37"/>
      <c r="T1109" s="37"/>
      <c r="U1109" s="37"/>
      <c r="V1109" s="37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9"/>
      <c r="AI1109" s="39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  <c r="BE1109" s="38"/>
      <c r="BF1109" s="38"/>
      <c r="BG1109" s="38"/>
      <c r="BH1109" s="38"/>
      <c r="BI1109" s="38"/>
      <c r="BJ1109" s="38"/>
      <c r="BK1109" s="38"/>
      <c r="BL1109" s="38"/>
      <c r="BM1109" s="38"/>
      <c r="BN1109" s="38"/>
      <c r="BO1109" s="38"/>
      <c r="BP1109" s="38"/>
      <c r="BQ1109" s="38"/>
      <c r="BR1109" s="38"/>
      <c r="BS1109" s="38"/>
      <c r="BT1109" s="38"/>
      <c r="BU1109" s="38"/>
      <c r="BV1109" s="38"/>
      <c r="BW1109" s="38"/>
      <c r="BX1109" s="38"/>
      <c r="BY1109" s="38"/>
      <c r="BZ1109" s="38"/>
      <c r="CA1109" s="38"/>
      <c r="CB1109" s="38"/>
    </row>
    <row r="1110" spans="2:80" ht="18.75">
      <c r="B1110" s="35"/>
      <c r="C1110" s="35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7"/>
      <c r="S1110" s="37"/>
      <c r="T1110" s="37"/>
      <c r="U1110" s="37"/>
      <c r="V1110" s="37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9"/>
      <c r="AI1110" s="39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  <c r="BD1110" s="38"/>
      <c r="BE1110" s="38"/>
      <c r="BF1110" s="38"/>
      <c r="BG1110" s="38"/>
      <c r="BH1110" s="38"/>
      <c r="BI1110" s="38"/>
      <c r="BJ1110" s="38"/>
      <c r="BK1110" s="38"/>
      <c r="BL1110" s="38"/>
      <c r="BM1110" s="38"/>
      <c r="BN1110" s="38"/>
      <c r="BO1110" s="38"/>
      <c r="BP1110" s="38"/>
      <c r="BQ1110" s="38"/>
      <c r="BR1110" s="38"/>
      <c r="BS1110" s="38"/>
      <c r="BT1110" s="38"/>
      <c r="BU1110" s="38"/>
      <c r="BV1110" s="38"/>
      <c r="BW1110" s="38"/>
      <c r="BX1110" s="38"/>
      <c r="BY1110" s="38"/>
      <c r="BZ1110" s="38"/>
      <c r="CA1110" s="38"/>
      <c r="CB1110" s="38"/>
    </row>
    <row r="1111" spans="2:80" ht="18.75">
      <c r="B1111" s="35"/>
      <c r="C1111" s="35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7"/>
      <c r="S1111" s="37"/>
      <c r="T1111" s="37"/>
      <c r="U1111" s="37"/>
      <c r="V1111" s="37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9"/>
      <c r="AI1111" s="39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  <c r="BD1111" s="38"/>
      <c r="BE1111" s="38"/>
      <c r="BF1111" s="38"/>
      <c r="BG1111" s="38"/>
      <c r="BH1111" s="38"/>
      <c r="BI1111" s="38"/>
      <c r="BJ1111" s="38"/>
      <c r="BK1111" s="38"/>
      <c r="BL1111" s="38"/>
      <c r="BM1111" s="38"/>
      <c r="BN1111" s="38"/>
      <c r="BO1111" s="38"/>
      <c r="BP1111" s="38"/>
      <c r="BQ1111" s="38"/>
      <c r="BR1111" s="38"/>
      <c r="BS1111" s="38"/>
      <c r="BT1111" s="38"/>
      <c r="BU1111" s="38"/>
      <c r="BV1111" s="38"/>
      <c r="BW1111" s="38"/>
      <c r="BX1111" s="38"/>
      <c r="BY1111" s="38"/>
      <c r="BZ1111" s="38"/>
      <c r="CA1111" s="38"/>
      <c r="CB1111" s="38"/>
    </row>
    <row r="1112" spans="2:80" ht="18.75">
      <c r="B1112" s="35"/>
      <c r="C1112" s="35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7"/>
      <c r="S1112" s="37"/>
      <c r="T1112" s="37"/>
      <c r="U1112" s="37"/>
      <c r="V1112" s="37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9"/>
      <c r="AI1112" s="39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  <c r="BD1112" s="38"/>
      <c r="BE1112" s="38"/>
      <c r="BF1112" s="38"/>
      <c r="BG1112" s="38"/>
      <c r="BH1112" s="38"/>
      <c r="BI1112" s="38"/>
      <c r="BJ1112" s="38"/>
      <c r="BK1112" s="38"/>
      <c r="BL1112" s="38"/>
      <c r="BM1112" s="38"/>
      <c r="BN1112" s="38"/>
      <c r="BO1112" s="38"/>
      <c r="BP1112" s="38"/>
      <c r="BQ1112" s="38"/>
      <c r="BR1112" s="38"/>
      <c r="BS1112" s="38"/>
      <c r="BT1112" s="38"/>
      <c r="BU1112" s="38"/>
      <c r="BV1112" s="38"/>
      <c r="BW1112" s="38"/>
      <c r="BX1112" s="38"/>
      <c r="BY1112" s="38"/>
      <c r="BZ1112" s="38"/>
      <c r="CA1112" s="38"/>
      <c r="CB1112" s="38"/>
    </row>
    <row r="1113" spans="2:80" ht="18.75">
      <c r="B1113" s="35"/>
      <c r="C1113" s="35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7"/>
      <c r="S1113" s="37"/>
      <c r="T1113" s="37"/>
      <c r="U1113" s="37"/>
      <c r="V1113" s="37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9"/>
      <c r="AI1113" s="39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  <c r="BD1113" s="38"/>
      <c r="BE1113" s="38"/>
      <c r="BF1113" s="38"/>
      <c r="BG1113" s="38"/>
      <c r="BH1113" s="38"/>
      <c r="BI1113" s="38"/>
      <c r="BJ1113" s="38"/>
      <c r="BK1113" s="38"/>
      <c r="BL1113" s="38"/>
      <c r="BM1113" s="38"/>
      <c r="BN1113" s="38"/>
      <c r="BO1113" s="38"/>
      <c r="BP1113" s="38"/>
      <c r="BQ1113" s="38"/>
      <c r="BR1113" s="38"/>
      <c r="BS1113" s="38"/>
      <c r="BT1113" s="38"/>
      <c r="BU1113" s="38"/>
      <c r="BV1113" s="38"/>
      <c r="BW1113" s="38"/>
      <c r="BX1113" s="38"/>
      <c r="BY1113" s="38"/>
      <c r="BZ1113" s="38"/>
      <c r="CA1113" s="38"/>
      <c r="CB1113" s="38"/>
    </row>
    <row r="1114" spans="2:80" ht="18.75">
      <c r="B1114" s="35"/>
      <c r="C1114" s="35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7"/>
      <c r="S1114" s="37"/>
      <c r="T1114" s="37"/>
      <c r="U1114" s="37"/>
      <c r="V1114" s="37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9"/>
      <c r="AI1114" s="39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  <c r="BD1114" s="38"/>
      <c r="BE1114" s="38"/>
      <c r="BF1114" s="38"/>
      <c r="BG1114" s="38"/>
      <c r="BH1114" s="38"/>
      <c r="BI1114" s="38"/>
      <c r="BJ1114" s="38"/>
      <c r="BK1114" s="38"/>
      <c r="BL1114" s="38"/>
      <c r="BM1114" s="38"/>
      <c r="BN1114" s="38"/>
      <c r="BO1114" s="38"/>
      <c r="BP1114" s="38"/>
      <c r="BQ1114" s="38"/>
      <c r="BR1114" s="38"/>
      <c r="BS1114" s="38"/>
      <c r="BT1114" s="38"/>
      <c r="BU1114" s="38"/>
      <c r="BV1114" s="38"/>
      <c r="BW1114" s="38"/>
      <c r="BX1114" s="38"/>
      <c r="BY1114" s="38"/>
      <c r="BZ1114" s="38"/>
      <c r="CA1114" s="38"/>
      <c r="CB1114" s="38"/>
    </row>
    <row r="1115" spans="2:80" ht="18.75">
      <c r="B1115" s="35"/>
      <c r="C1115" s="35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7"/>
      <c r="S1115" s="37"/>
      <c r="T1115" s="37"/>
      <c r="U1115" s="37"/>
      <c r="V1115" s="37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9"/>
      <c r="AI1115" s="39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  <c r="BD1115" s="38"/>
      <c r="BE1115" s="38"/>
      <c r="BF1115" s="38"/>
      <c r="BG1115" s="38"/>
      <c r="BH1115" s="38"/>
      <c r="BI1115" s="38"/>
      <c r="BJ1115" s="38"/>
      <c r="BK1115" s="38"/>
      <c r="BL1115" s="38"/>
      <c r="BM1115" s="38"/>
      <c r="BN1115" s="38"/>
      <c r="BO1115" s="38"/>
      <c r="BP1115" s="38"/>
      <c r="BQ1115" s="38"/>
      <c r="BR1115" s="38"/>
      <c r="BS1115" s="38"/>
      <c r="BT1115" s="38"/>
      <c r="BU1115" s="38"/>
      <c r="BV1115" s="38"/>
      <c r="BW1115" s="38"/>
      <c r="BX1115" s="38"/>
      <c r="BY1115" s="38"/>
      <c r="BZ1115" s="38"/>
      <c r="CA1115" s="38"/>
      <c r="CB1115" s="38"/>
    </row>
    <row r="1116" spans="2:80" ht="18.75">
      <c r="B1116" s="35"/>
      <c r="C1116" s="35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7"/>
      <c r="S1116" s="37"/>
      <c r="T1116" s="37"/>
      <c r="U1116" s="37"/>
      <c r="V1116" s="37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9"/>
      <c r="AI1116" s="39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  <c r="BD1116" s="38"/>
      <c r="BE1116" s="38"/>
      <c r="BF1116" s="38"/>
      <c r="BG1116" s="38"/>
      <c r="BH1116" s="38"/>
      <c r="BI1116" s="38"/>
      <c r="BJ1116" s="38"/>
      <c r="BK1116" s="38"/>
      <c r="BL1116" s="38"/>
      <c r="BM1116" s="38"/>
      <c r="BN1116" s="38"/>
      <c r="BO1116" s="38"/>
      <c r="BP1116" s="38"/>
      <c r="BQ1116" s="38"/>
      <c r="BR1116" s="38"/>
      <c r="BS1116" s="38"/>
      <c r="BT1116" s="38"/>
      <c r="BU1116" s="38"/>
      <c r="BV1116" s="38"/>
      <c r="BW1116" s="38"/>
      <c r="BX1116" s="38"/>
      <c r="BY1116" s="38"/>
      <c r="BZ1116" s="38"/>
      <c r="CA1116" s="38"/>
      <c r="CB1116" s="38"/>
    </row>
    <row r="1117" spans="2:80" ht="18.75">
      <c r="B1117" s="35"/>
      <c r="C1117" s="35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7"/>
      <c r="S1117" s="37"/>
      <c r="T1117" s="37"/>
      <c r="U1117" s="37"/>
      <c r="V1117" s="37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9"/>
      <c r="AI1117" s="39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  <c r="BD1117" s="38"/>
      <c r="BE1117" s="38"/>
      <c r="BF1117" s="38"/>
      <c r="BG1117" s="38"/>
      <c r="BH1117" s="38"/>
      <c r="BI1117" s="38"/>
      <c r="BJ1117" s="38"/>
      <c r="BK1117" s="38"/>
      <c r="BL1117" s="38"/>
      <c r="BM1117" s="38"/>
      <c r="BN1117" s="38"/>
      <c r="BO1117" s="38"/>
      <c r="BP1117" s="38"/>
      <c r="BQ1117" s="38"/>
      <c r="BR1117" s="38"/>
      <c r="BS1117" s="38"/>
      <c r="BT1117" s="38"/>
      <c r="BU1117" s="38"/>
      <c r="BV1117" s="38"/>
      <c r="BW1117" s="38"/>
      <c r="BX1117" s="38"/>
      <c r="BY1117" s="38"/>
      <c r="BZ1117" s="38"/>
      <c r="CA1117" s="38"/>
      <c r="CB1117" s="38"/>
    </row>
    <row r="1118" spans="2:80" ht="18.75">
      <c r="B1118" s="35"/>
      <c r="C1118" s="35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7"/>
      <c r="S1118" s="37"/>
      <c r="T1118" s="37"/>
      <c r="U1118" s="37"/>
      <c r="V1118" s="37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9"/>
      <c r="AI1118" s="39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  <c r="BD1118" s="38"/>
      <c r="BE1118" s="38"/>
      <c r="BF1118" s="38"/>
      <c r="BG1118" s="38"/>
      <c r="BH1118" s="38"/>
      <c r="BI1118" s="38"/>
      <c r="BJ1118" s="38"/>
      <c r="BK1118" s="38"/>
      <c r="BL1118" s="38"/>
      <c r="BM1118" s="38"/>
      <c r="BN1118" s="38"/>
      <c r="BO1118" s="38"/>
      <c r="BP1118" s="38"/>
      <c r="BQ1118" s="38"/>
      <c r="BR1118" s="38"/>
      <c r="BS1118" s="38"/>
      <c r="BT1118" s="38"/>
      <c r="BU1118" s="38"/>
      <c r="BV1118" s="38"/>
      <c r="BW1118" s="38"/>
      <c r="BX1118" s="38"/>
      <c r="BY1118" s="38"/>
      <c r="BZ1118" s="38"/>
      <c r="CA1118" s="38"/>
      <c r="CB1118" s="38"/>
    </row>
    <row r="1119" spans="2:80" ht="18.75">
      <c r="B1119" s="35"/>
      <c r="C1119" s="35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7"/>
      <c r="S1119" s="37"/>
      <c r="T1119" s="37"/>
      <c r="U1119" s="37"/>
      <c r="V1119" s="37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9"/>
      <c r="AI1119" s="39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  <c r="BD1119" s="38"/>
      <c r="BE1119" s="38"/>
      <c r="BF1119" s="38"/>
      <c r="BG1119" s="38"/>
      <c r="BH1119" s="38"/>
      <c r="BI1119" s="38"/>
      <c r="BJ1119" s="38"/>
      <c r="BK1119" s="38"/>
      <c r="BL1119" s="38"/>
      <c r="BM1119" s="38"/>
      <c r="BN1119" s="38"/>
      <c r="BO1119" s="38"/>
      <c r="BP1119" s="38"/>
      <c r="BQ1119" s="38"/>
      <c r="BR1119" s="38"/>
      <c r="BS1119" s="38"/>
      <c r="BT1119" s="38"/>
      <c r="BU1119" s="38"/>
      <c r="BV1119" s="38"/>
      <c r="BW1119" s="38"/>
      <c r="BX1119" s="38"/>
      <c r="BY1119" s="38"/>
      <c r="BZ1119" s="38"/>
      <c r="CA1119" s="38"/>
      <c r="CB1119" s="38"/>
    </row>
    <row r="1120" spans="2:80" ht="18.75">
      <c r="B1120" s="35"/>
      <c r="C1120" s="35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7"/>
      <c r="S1120" s="37"/>
      <c r="T1120" s="37"/>
      <c r="U1120" s="37"/>
      <c r="V1120" s="37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9"/>
      <c r="AI1120" s="39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  <c r="BD1120" s="38"/>
      <c r="BE1120" s="38"/>
      <c r="BF1120" s="38"/>
      <c r="BG1120" s="38"/>
      <c r="BH1120" s="38"/>
      <c r="BI1120" s="38"/>
      <c r="BJ1120" s="38"/>
      <c r="BK1120" s="38"/>
      <c r="BL1120" s="38"/>
      <c r="BM1120" s="38"/>
      <c r="BN1120" s="38"/>
      <c r="BO1120" s="38"/>
      <c r="BP1120" s="38"/>
      <c r="BQ1120" s="38"/>
      <c r="BR1120" s="38"/>
      <c r="BS1120" s="38"/>
      <c r="BT1120" s="38"/>
      <c r="BU1120" s="38"/>
      <c r="BV1120" s="38"/>
      <c r="BW1120" s="38"/>
      <c r="BX1120" s="38"/>
      <c r="BY1120" s="38"/>
      <c r="BZ1120" s="38"/>
      <c r="CA1120" s="38"/>
      <c r="CB1120" s="38"/>
    </row>
    <row r="1121" spans="2:80" ht="18.75">
      <c r="B1121" s="35"/>
      <c r="C1121" s="35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7"/>
      <c r="S1121" s="37"/>
      <c r="T1121" s="37"/>
      <c r="U1121" s="37"/>
      <c r="V1121" s="37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9"/>
      <c r="AI1121" s="39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  <c r="BD1121" s="38"/>
      <c r="BE1121" s="38"/>
      <c r="BF1121" s="38"/>
      <c r="BG1121" s="38"/>
      <c r="BH1121" s="38"/>
      <c r="BI1121" s="38"/>
      <c r="BJ1121" s="38"/>
      <c r="BK1121" s="38"/>
      <c r="BL1121" s="38"/>
      <c r="BM1121" s="38"/>
      <c r="BN1121" s="38"/>
      <c r="BO1121" s="38"/>
      <c r="BP1121" s="38"/>
      <c r="BQ1121" s="38"/>
      <c r="BR1121" s="38"/>
      <c r="BS1121" s="38"/>
      <c r="BT1121" s="38"/>
      <c r="BU1121" s="38"/>
      <c r="BV1121" s="38"/>
      <c r="BW1121" s="38"/>
      <c r="BX1121" s="38"/>
      <c r="BY1121" s="38"/>
      <c r="BZ1121" s="38"/>
      <c r="CA1121" s="38"/>
      <c r="CB1121" s="38"/>
    </row>
    <row r="1122" spans="2:80" ht="18.75">
      <c r="B1122" s="35"/>
      <c r="C1122" s="35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7"/>
      <c r="S1122" s="37"/>
      <c r="T1122" s="37"/>
      <c r="U1122" s="37"/>
      <c r="V1122" s="37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9"/>
      <c r="AI1122" s="39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  <c r="BD1122" s="38"/>
      <c r="BE1122" s="38"/>
      <c r="BF1122" s="38"/>
      <c r="BG1122" s="38"/>
      <c r="BH1122" s="38"/>
      <c r="BI1122" s="38"/>
      <c r="BJ1122" s="38"/>
      <c r="BK1122" s="38"/>
      <c r="BL1122" s="38"/>
      <c r="BM1122" s="38"/>
      <c r="BN1122" s="38"/>
      <c r="BO1122" s="38"/>
      <c r="BP1122" s="38"/>
      <c r="BQ1122" s="38"/>
      <c r="BR1122" s="38"/>
      <c r="BS1122" s="38"/>
      <c r="BT1122" s="38"/>
      <c r="BU1122" s="38"/>
      <c r="BV1122" s="38"/>
      <c r="BW1122" s="38"/>
      <c r="BX1122" s="38"/>
      <c r="BY1122" s="38"/>
      <c r="BZ1122" s="38"/>
      <c r="CA1122" s="38"/>
      <c r="CB1122" s="38"/>
    </row>
    <row r="1123" spans="2:80" ht="18.75">
      <c r="B1123" s="35"/>
      <c r="C1123" s="35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7"/>
      <c r="S1123" s="37"/>
      <c r="T1123" s="37"/>
      <c r="U1123" s="37"/>
      <c r="V1123" s="37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9"/>
      <c r="AI1123" s="39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  <c r="BE1123" s="38"/>
      <c r="BF1123" s="38"/>
      <c r="BG1123" s="38"/>
      <c r="BH1123" s="38"/>
      <c r="BI1123" s="38"/>
      <c r="BJ1123" s="38"/>
      <c r="BK1123" s="38"/>
      <c r="BL1123" s="38"/>
      <c r="BM1123" s="38"/>
      <c r="BN1123" s="38"/>
      <c r="BO1123" s="38"/>
      <c r="BP1123" s="38"/>
      <c r="BQ1123" s="38"/>
      <c r="BR1123" s="38"/>
      <c r="BS1123" s="38"/>
      <c r="BT1123" s="38"/>
      <c r="BU1123" s="38"/>
      <c r="BV1123" s="38"/>
      <c r="BW1123" s="38"/>
      <c r="BX1123" s="38"/>
      <c r="BY1123" s="38"/>
      <c r="BZ1123" s="38"/>
      <c r="CA1123" s="38"/>
      <c r="CB1123" s="38"/>
    </row>
    <row r="1124" spans="2:80" ht="18.75">
      <c r="B1124" s="35"/>
      <c r="C1124" s="35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7"/>
      <c r="S1124" s="37"/>
      <c r="T1124" s="37"/>
      <c r="U1124" s="37"/>
      <c r="V1124" s="37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9"/>
      <c r="AI1124" s="39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  <c r="BD1124" s="38"/>
      <c r="BE1124" s="38"/>
      <c r="BF1124" s="38"/>
      <c r="BG1124" s="38"/>
      <c r="BH1124" s="38"/>
      <c r="BI1124" s="38"/>
      <c r="BJ1124" s="38"/>
      <c r="BK1124" s="38"/>
      <c r="BL1124" s="38"/>
      <c r="BM1124" s="38"/>
      <c r="BN1124" s="38"/>
      <c r="BO1124" s="38"/>
      <c r="BP1124" s="38"/>
      <c r="BQ1124" s="38"/>
      <c r="BR1124" s="38"/>
      <c r="BS1124" s="38"/>
      <c r="BT1124" s="38"/>
      <c r="BU1124" s="38"/>
      <c r="BV1124" s="38"/>
      <c r="BW1124" s="38"/>
      <c r="BX1124" s="38"/>
      <c r="BY1124" s="38"/>
      <c r="BZ1124" s="38"/>
      <c r="CA1124" s="38"/>
      <c r="CB1124" s="38"/>
    </row>
    <row r="1125" spans="2:80" ht="18.75">
      <c r="B1125" s="35"/>
      <c r="C1125" s="35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7"/>
      <c r="S1125" s="37"/>
      <c r="T1125" s="37"/>
      <c r="U1125" s="37"/>
      <c r="V1125" s="37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9"/>
      <c r="AI1125" s="39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  <c r="BD1125" s="38"/>
      <c r="BE1125" s="38"/>
      <c r="BF1125" s="38"/>
      <c r="BG1125" s="38"/>
      <c r="BH1125" s="38"/>
      <c r="BI1125" s="38"/>
      <c r="BJ1125" s="38"/>
      <c r="BK1125" s="38"/>
      <c r="BL1125" s="38"/>
      <c r="BM1125" s="38"/>
      <c r="BN1125" s="38"/>
      <c r="BO1125" s="38"/>
      <c r="BP1125" s="38"/>
      <c r="BQ1125" s="38"/>
      <c r="BR1125" s="38"/>
      <c r="BS1125" s="38"/>
      <c r="BT1125" s="38"/>
      <c r="BU1125" s="38"/>
      <c r="BV1125" s="38"/>
      <c r="BW1125" s="38"/>
      <c r="BX1125" s="38"/>
      <c r="BY1125" s="38"/>
      <c r="BZ1125" s="38"/>
      <c r="CA1125" s="38"/>
      <c r="CB1125" s="38"/>
    </row>
    <row r="1126" spans="2:80" ht="18.75">
      <c r="B1126" s="35"/>
      <c r="C1126" s="35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7"/>
      <c r="S1126" s="37"/>
      <c r="T1126" s="37"/>
      <c r="U1126" s="37"/>
      <c r="V1126" s="37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9"/>
      <c r="AI1126" s="39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  <c r="BD1126" s="38"/>
      <c r="BE1126" s="38"/>
      <c r="BF1126" s="38"/>
      <c r="BG1126" s="38"/>
      <c r="BH1126" s="38"/>
      <c r="BI1126" s="38"/>
      <c r="BJ1126" s="38"/>
      <c r="BK1126" s="38"/>
      <c r="BL1126" s="38"/>
      <c r="BM1126" s="38"/>
      <c r="BN1126" s="38"/>
      <c r="BO1126" s="38"/>
      <c r="BP1126" s="38"/>
      <c r="BQ1126" s="38"/>
      <c r="BR1126" s="38"/>
      <c r="BS1126" s="38"/>
      <c r="BT1126" s="38"/>
      <c r="BU1126" s="38"/>
      <c r="BV1126" s="38"/>
      <c r="BW1126" s="38"/>
      <c r="BX1126" s="38"/>
      <c r="BY1126" s="38"/>
      <c r="BZ1126" s="38"/>
      <c r="CA1126" s="38"/>
      <c r="CB1126" s="38"/>
    </row>
    <row r="1127" spans="2:80" ht="18.75">
      <c r="B1127" s="35"/>
      <c r="C1127" s="35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7"/>
      <c r="S1127" s="37"/>
      <c r="T1127" s="37"/>
      <c r="U1127" s="37"/>
      <c r="V1127" s="37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9"/>
      <c r="AI1127" s="39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  <c r="BD1127" s="38"/>
      <c r="BE1127" s="38"/>
      <c r="BF1127" s="38"/>
      <c r="BG1127" s="38"/>
      <c r="BH1127" s="38"/>
      <c r="BI1127" s="38"/>
      <c r="BJ1127" s="38"/>
      <c r="BK1127" s="38"/>
      <c r="BL1127" s="38"/>
      <c r="BM1127" s="38"/>
      <c r="BN1127" s="38"/>
      <c r="BO1127" s="38"/>
      <c r="BP1127" s="38"/>
      <c r="BQ1127" s="38"/>
      <c r="BR1127" s="38"/>
      <c r="BS1127" s="38"/>
      <c r="BT1127" s="38"/>
      <c r="BU1127" s="38"/>
      <c r="BV1127" s="38"/>
      <c r="BW1127" s="38"/>
      <c r="BX1127" s="38"/>
      <c r="BY1127" s="38"/>
      <c r="BZ1127" s="38"/>
      <c r="CA1127" s="38"/>
      <c r="CB1127" s="38"/>
    </row>
    <row r="1128" spans="2:80" ht="18.75">
      <c r="B1128" s="35"/>
      <c r="C1128" s="35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7"/>
      <c r="S1128" s="37"/>
      <c r="T1128" s="37"/>
      <c r="U1128" s="37"/>
      <c r="V1128" s="37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9"/>
      <c r="AI1128" s="39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  <c r="BD1128" s="38"/>
      <c r="BE1128" s="38"/>
      <c r="BF1128" s="38"/>
      <c r="BG1128" s="38"/>
      <c r="BH1128" s="38"/>
      <c r="BI1128" s="38"/>
      <c r="BJ1128" s="38"/>
      <c r="BK1128" s="38"/>
      <c r="BL1128" s="38"/>
      <c r="BM1128" s="38"/>
      <c r="BN1128" s="38"/>
      <c r="BO1128" s="38"/>
      <c r="BP1128" s="38"/>
      <c r="BQ1128" s="38"/>
      <c r="BR1128" s="38"/>
      <c r="BS1128" s="38"/>
      <c r="BT1128" s="38"/>
      <c r="BU1128" s="38"/>
      <c r="BV1128" s="38"/>
      <c r="BW1128" s="38"/>
      <c r="BX1128" s="38"/>
      <c r="BY1128" s="38"/>
      <c r="BZ1128" s="38"/>
      <c r="CA1128" s="38"/>
      <c r="CB1128" s="38"/>
    </row>
    <row r="1129" spans="2:80" ht="18.75">
      <c r="B1129" s="35"/>
      <c r="C1129" s="35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7"/>
      <c r="S1129" s="37"/>
      <c r="T1129" s="37"/>
      <c r="U1129" s="37"/>
      <c r="V1129" s="37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9"/>
      <c r="AI1129" s="39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  <c r="BD1129" s="38"/>
      <c r="BE1129" s="38"/>
      <c r="BF1129" s="38"/>
      <c r="BG1129" s="38"/>
      <c r="BH1129" s="38"/>
      <c r="BI1129" s="38"/>
      <c r="BJ1129" s="38"/>
      <c r="BK1129" s="38"/>
      <c r="BL1129" s="38"/>
      <c r="BM1129" s="38"/>
      <c r="BN1129" s="38"/>
      <c r="BO1129" s="38"/>
      <c r="BP1129" s="38"/>
      <c r="BQ1129" s="38"/>
      <c r="BR1129" s="38"/>
      <c r="BS1129" s="38"/>
      <c r="BT1129" s="38"/>
      <c r="BU1129" s="38"/>
      <c r="BV1129" s="38"/>
      <c r="BW1129" s="38"/>
      <c r="BX1129" s="38"/>
      <c r="BY1129" s="38"/>
      <c r="BZ1129" s="38"/>
      <c r="CA1129" s="38"/>
      <c r="CB1129" s="38"/>
    </row>
    <row r="1130" spans="2:80" ht="18.75">
      <c r="B1130" s="35"/>
      <c r="C1130" s="35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7"/>
      <c r="S1130" s="37"/>
      <c r="T1130" s="37"/>
      <c r="U1130" s="37"/>
      <c r="V1130" s="37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9"/>
      <c r="AI1130" s="39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  <c r="BD1130" s="38"/>
      <c r="BE1130" s="38"/>
      <c r="BF1130" s="38"/>
      <c r="BG1130" s="38"/>
      <c r="BH1130" s="38"/>
      <c r="BI1130" s="38"/>
      <c r="BJ1130" s="38"/>
      <c r="BK1130" s="38"/>
      <c r="BL1130" s="38"/>
      <c r="BM1130" s="38"/>
      <c r="BN1130" s="38"/>
      <c r="BO1130" s="38"/>
      <c r="BP1130" s="38"/>
      <c r="BQ1130" s="38"/>
      <c r="BR1130" s="38"/>
      <c r="BS1130" s="38"/>
      <c r="BT1130" s="38"/>
      <c r="BU1130" s="38"/>
      <c r="BV1130" s="38"/>
      <c r="BW1130" s="38"/>
      <c r="BX1130" s="38"/>
      <c r="BY1130" s="38"/>
      <c r="BZ1130" s="38"/>
      <c r="CA1130" s="38"/>
      <c r="CB1130" s="38"/>
    </row>
    <row r="1131" spans="2:80" ht="18.75">
      <c r="B1131" s="35"/>
      <c r="C1131" s="35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7"/>
      <c r="S1131" s="37"/>
      <c r="T1131" s="37"/>
      <c r="U1131" s="37"/>
      <c r="V1131" s="37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9"/>
      <c r="AI1131" s="39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  <c r="BE1131" s="38"/>
      <c r="BF1131" s="38"/>
      <c r="BG1131" s="38"/>
      <c r="BH1131" s="38"/>
      <c r="BI1131" s="38"/>
      <c r="BJ1131" s="38"/>
      <c r="BK1131" s="38"/>
      <c r="BL1131" s="38"/>
      <c r="BM1131" s="38"/>
      <c r="BN1131" s="38"/>
      <c r="BO1131" s="38"/>
      <c r="BP1131" s="38"/>
      <c r="BQ1131" s="38"/>
      <c r="BR1131" s="38"/>
      <c r="BS1131" s="38"/>
      <c r="BT1131" s="38"/>
      <c r="BU1131" s="38"/>
      <c r="BV1131" s="38"/>
      <c r="BW1131" s="38"/>
      <c r="BX1131" s="38"/>
      <c r="BY1131" s="38"/>
      <c r="BZ1131" s="38"/>
      <c r="CA1131" s="38"/>
      <c r="CB1131" s="38"/>
    </row>
    <row r="1132" spans="2:80" ht="18.75">
      <c r="B1132" s="35"/>
      <c r="C1132" s="35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7"/>
      <c r="S1132" s="37"/>
      <c r="T1132" s="37"/>
      <c r="U1132" s="37"/>
      <c r="V1132" s="37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9"/>
      <c r="AI1132" s="39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  <c r="BD1132" s="38"/>
      <c r="BE1132" s="38"/>
      <c r="BF1132" s="38"/>
      <c r="BG1132" s="38"/>
      <c r="BH1132" s="38"/>
      <c r="BI1132" s="38"/>
      <c r="BJ1132" s="38"/>
      <c r="BK1132" s="38"/>
      <c r="BL1132" s="38"/>
      <c r="BM1132" s="38"/>
      <c r="BN1132" s="38"/>
      <c r="BO1132" s="38"/>
      <c r="BP1132" s="38"/>
      <c r="BQ1132" s="38"/>
      <c r="BR1132" s="38"/>
      <c r="BS1132" s="38"/>
      <c r="BT1132" s="38"/>
      <c r="BU1132" s="38"/>
      <c r="BV1132" s="38"/>
      <c r="BW1132" s="38"/>
      <c r="BX1132" s="38"/>
      <c r="BY1132" s="38"/>
      <c r="BZ1132" s="38"/>
      <c r="CA1132" s="38"/>
      <c r="CB1132" s="38"/>
    </row>
    <row r="1133" spans="2:80" ht="18.75">
      <c r="B1133" s="35"/>
      <c r="C1133" s="35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7"/>
      <c r="S1133" s="37"/>
      <c r="T1133" s="37"/>
      <c r="U1133" s="37"/>
      <c r="V1133" s="37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9"/>
      <c r="AI1133" s="39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  <c r="BD1133" s="38"/>
      <c r="BE1133" s="38"/>
      <c r="BF1133" s="38"/>
      <c r="BG1133" s="38"/>
      <c r="BH1133" s="38"/>
      <c r="BI1133" s="38"/>
      <c r="BJ1133" s="38"/>
      <c r="BK1133" s="38"/>
      <c r="BL1133" s="38"/>
      <c r="BM1133" s="38"/>
      <c r="BN1133" s="38"/>
      <c r="BO1133" s="38"/>
      <c r="BP1133" s="38"/>
      <c r="BQ1133" s="38"/>
      <c r="BR1133" s="38"/>
      <c r="BS1133" s="38"/>
      <c r="BT1133" s="38"/>
      <c r="BU1133" s="38"/>
      <c r="BV1133" s="38"/>
      <c r="BW1133" s="38"/>
      <c r="BX1133" s="38"/>
      <c r="BY1133" s="38"/>
      <c r="BZ1133" s="38"/>
      <c r="CA1133" s="38"/>
      <c r="CB1133" s="38"/>
    </row>
    <row r="1134" spans="2:80" ht="18.75">
      <c r="B1134" s="35"/>
      <c r="C1134" s="35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7"/>
      <c r="S1134" s="37"/>
      <c r="T1134" s="37"/>
      <c r="U1134" s="37"/>
      <c r="V1134" s="37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9"/>
      <c r="AI1134" s="39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  <c r="BD1134" s="38"/>
      <c r="BE1134" s="38"/>
      <c r="BF1134" s="38"/>
      <c r="BG1134" s="38"/>
      <c r="BH1134" s="38"/>
      <c r="BI1134" s="38"/>
      <c r="BJ1134" s="38"/>
      <c r="BK1134" s="38"/>
      <c r="BL1134" s="38"/>
      <c r="BM1134" s="38"/>
      <c r="BN1134" s="38"/>
      <c r="BO1134" s="38"/>
      <c r="BP1134" s="38"/>
      <c r="BQ1134" s="38"/>
      <c r="BR1134" s="38"/>
      <c r="BS1134" s="38"/>
      <c r="BT1134" s="38"/>
      <c r="BU1134" s="38"/>
      <c r="BV1134" s="38"/>
      <c r="BW1134" s="38"/>
      <c r="BX1134" s="38"/>
      <c r="BY1134" s="38"/>
      <c r="BZ1134" s="38"/>
      <c r="CA1134" s="38"/>
      <c r="CB1134" s="38"/>
    </row>
    <row r="1135" spans="2:80" ht="18.75">
      <c r="B1135" s="35"/>
      <c r="C1135" s="35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7"/>
      <c r="S1135" s="37"/>
      <c r="T1135" s="37"/>
      <c r="U1135" s="37"/>
      <c r="V1135" s="37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9"/>
      <c r="AI1135" s="39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  <c r="BD1135" s="38"/>
      <c r="BE1135" s="38"/>
      <c r="BF1135" s="38"/>
      <c r="BG1135" s="38"/>
      <c r="BH1135" s="38"/>
      <c r="BI1135" s="38"/>
      <c r="BJ1135" s="38"/>
      <c r="BK1135" s="38"/>
      <c r="BL1135" s="38"/>
      <c r="BM1135" s="38"/>
      <c r="BN1135" s="38"/>
      <c r="BO1135" s="38"/>
      <c r="BP1135" s="38"/>
      <c r="BQ1135" s="38"/>
      <c r="BR1135" s="38"/>
      <c r="BS1135" s="38"/>
      <c r="BT1135" s="38"/>
      <c r="BU1135" s="38"/>
      <c r="BV1135" s="38"/>
      <c r="BW1135" s="38"/>
      <c r="BX1135" s="38"/>
      <c r="BY1135" s="38"/>
      <c r="BZ1135" s="38"/>
      <c r="CA1135" s="38"/>
      <c r="CB1135" s="38"/>
    </row>
    <row r="1136" spans="2:80" ht="18.75">
      <c r="B1136" s="35"/>
      <c r="C1136" s="35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7"/>
      <c r="S1136" s="37"/>
      <c r="T1136" s="37"/>
      <c r="U1136" s="37"/>
      <c r="V1136" s="37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9"/>
      <c r="AI1136" s="39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  <c r="BD1136" s="38"/>
      <c r="BE1136" s="38"/>
      <c r="BF1136" s="38"/>
      <c r="BG1136" s="38"/>
      <c r="BH1136" s="38"/>
      <c r="BI1136" s="38"/>
      <c r="BJ1136" s="38"/>
      <c r="BK1136" s="38"/>
      <c r="BL1136" s="38"/>
      <c r="BM1136" s="38"/>
      <c r="BN1136" s="38"/>
      <c r="BO1136" s="38"/>
      <c r="BP1136" s="38"/>
      <c r="BQ1136" s="38"/>
      <c r="BR1136" s="38"/>
      <c r="BS1136" s="38"/>
      <c r="BT1136" s="38"/>
      <c r="BU1136" s="38"/>
      <c r="BV1136" s="38"/>
      <c r="BW1136" s="38"/>
      <c r="BX1136" s="38"/>
      <c r="BY1136" s="38"/>
      <c r="BZ1136" s="38"/>
      <c r="CA1136" s="38"/>
      <c r="CB1136" s="38"/>
    </row>
    <row r="1137" spans="2:80" ht="18.75">
      <c r="B1137" s="35"/>
      <c r="C1137" s="35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7"/>
      <c r="S1137" s="37"/>
      <c r="T1137" s="37"/>
      <c r="U1137" s="37"/>
      <c r="V1137" s="37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9"/>
      <c r="AI1137" s="39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  <c r="BD1137" s="38"/>
      <c r="BE1137" s="38"/>
      <c r="BF1137" s="38"/>
      <c r="BG1137" s="38"/>
      <c r="BH1137" s="38"/>
      <c r="BI1137" s="38"/>
      <c r="BJ1137" s="38"/>
      <c r="BK1137" s="38"/>
      <c r="BL1137" s="38"/>
      <c r="BM1137" s="38"/>
      <c r="BN1137" s="38"/>
      <c r="BO1137" s="38"/>
      <c r="BP1137" s="38"/>
      <c r="BQ1137" s="38"/>
      <c r="BR1137" s="38"/>
      <c r="BS1137" s="38"/>
      <c r="BT1137" s="38"/>
      <c r="BU1137" s="38"/>
      <c r="BV1137" s="38"/>
      <c r="BW1137" s="38"/>
      <c r="BX1137" s="38"/>
      <c r="BY1137" s="38"/>
      <c r="BZ1137" s="38"/>
      <c r="CA1137" s="38"/>
      <c r="CB1137" s="38"/>
    </row>
    <row r="1138" spans="2:80" ht="18.75">
      <c r="B1138" s="35"/>
      <c r="C1138" s="35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7"/>
      <c r="S1138" s="37"/>
      <c r="T1138" s="37"/>
      <c r="U1138" s="37"/>
      <c r="V1138" s="37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9"/>
      <c r="AI1138" s="39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  <c r="BD1138" s="38"/>
      <c r="BE1138" s="38"/>
      <c r="BF1138" s="38"/>
      <c r="BG1138" s="38"/>
      <c r="BH1138" s="38"/>
      <c r="BI1138" s="38"/>
      <c r="BJ1138" s="38"/>
      <c r="BK1138" s="38"/>
      <c r="BL1138" s="38"/>
      <c r="BM1138" s="38"/>
      <c r="BN1138" s="38"/>
      <c r="BO1138" s="38"/>
      <c r="BP1138" s="38"/>
      <c r="BQ1138" s="38"/>
      <c r="BR1138" s="38"/>
      <c r="BS1138" s="38"/>
      <c r="BT1138" s="38"/>
      <c r="BU1138" s="38"/>
      <c r="BV1138" s="38"/>
      <c r="BW1138" s="38"/>
      <c r="BX1138" s="38"/>
      <c r="BY1138" s="38"/>
      <c r="BZ1138" s="38"/>
      <c r="CA1138" s="38"/>
      <c r="CB1138" s="38"/>
    </row>
    <row r="1139" spans="2:80" ht="18.75">
      <c r="B1139" s="35"/>
      <c r="C1139" s="35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7"/>
      <c r="S1139" s="37"/>
      <c r="T1139" s="37"/>
      <c r="U1139" s="37"/>
      <c r="V1139" s="37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9"/>
      <c r="AI1139" s="39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  <c r="BD1139" s="38"/>
      <c r="BE1139" s="38"/>
      <c r="BF1139" s="38"/>
      <c r="BG1139" s="38"/>
      <c r="BH1139" s="38"/>
      <c r="BI1139" s="38"/>
      <c r="BJ1139" s="38"/>
      <c r="BK1139" s="38"/>
      <c r="BL1139" s="38"/>
      <c r="BM1139" s="38"/>
      <c r="BN1139" s="38"/>
      <c r="BO1139" s="38"/>
      <c r="BP1139" s="38"/>
      <c r="BQ1139" s="38"/>
      <c r="BR1139" s="38"/>
      <c r="BS1139" s="38"/>
      <c r="BT1139" s="38"/>
      <c r="BU1139" s="38"/>
      <c r="BV1139" s="38"/>
      <c r="BW1139" s="38"/>
      <c r="BX1139" s="38"/>
      <c r="BY1139" s="38"/>
      <c r="BZ1139" s="38"/>
      <c r="CA1139" s="38"/>
      <c r="CB1139" s="38"/>
    </row>
    <row r="1140" spans="2:80" ht="18.75">
      <c r="B1140" s="35"/>
      <c r="C1140" s="35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7"/>
      <c r="S1140" s="37"/>
      <c r="T1140" s="37"/>
      <c r="U1140" s="37"/>
      <c r="V1140" s="37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9"/>
      <c r="AI1140" s="39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  <c r="BD1140" s="38"/>
      <c r="BE1140" s="38"/>
      <c r="BF1140" s="38"/>
      <c r="BG1140" s="38"/>
      <c r="BH1140" s="38"/>
      <c r="BI1140" s="38"/>
      <c r="BJ1140" s="38"/>
      <c r="BK1140" s="38"/>
      <c r="BL1140" s="38"/>
      <c r="BM1140" s="38"/>
      <c r="BN1140" s="38"/>
      <c r="BO1140" s="38"/>
      <c r="BP1140" s="38"/>
      <c r="BQ1140" s="38"/>
      <c r="BR1140" s="38"/>
      <c r="BS1140" s="38"/>
      <c r="BT1140" s="38"/>
      <c r="BU1140" s="38"/>
      <c r="BV1140" s="38"/>
      <c r="BW1140" s="38"/>
      <c r="BX1140" s="38"/>
      <c r="BY1140" s="38"/>
      <c r="BZ1140" s="38"/>
      <c r="CA1140" s="38"/>
      <c r="CB1140" s="38"/>
    </row>
    <row r="1141" spans="2:80" ht="18.75">
      <c r="B1141" s="35"/>
      <c r="C1141" s="35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7"/>
      <c r="S1141" s="37"/>
      <c r="T1141" s="37"/>
      <c r="U1141" s="37"/>
      <c r="V1141" s="37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9"/>
      <c r="AI1141" s="39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  <c r="BD1141" s="38"/>
      <c r="BE1141" s="38"/>
      <c r="BF1141" s="38"/>
      <c r="BG1141" s="38"/>
      <c r="BH1141" s="38"/>
      <c r="BI1141" s="38"/>
      <c r="BJ1141" s="38"/>
      <c r="BK1141" s="38"/>
      <c r="BL1141" s="38"/>
      <c r="BM1141" s="38"/>
      <c r="BN1141" s="38"/>
      <c r="BO1141" s="38"/>
      <c r="BP1141" s="38"/>
      <c r="BQ1141" s="38"/>
      <c r="BR1141" s="38"/>
      <c r="BS1141" s="38"/>
      <c r="BT1141" s="38"/>
      <c r="BU1141" s="38"/>
      <c r="BV1141" s="38"/>
      <c r="BW1141" s="38"/>
      <c r="BX1141" s="38"/>
      <c r="BY1141" s="38"/>
      <c r="BZ1141" s="38"/>
      <c r="CA1141" s="38"/>
      <c r="CB1141" s="38"/>
    </row>
    <row r="1142" spans="2:80" ht="18.75">
      <c r="B1142" s="35"/>
      <c r="C1142" s="35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7"/>
      <c r="S1142" s="37"/>
      <c r="T1142" s="37"/>
      <c r="U1142" s="37"/>
      <c r="V1142" s="37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9"/>
      <c r="AI1142" s="39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  <c r="BK1142" s="38"/>
      <c r="BL1142" s="38"/>
      <c r="BM1142" s="38"/>
      <c r="BN1142" s="38"/>
      <c r="BO1142" s="38"/>
      <c r="BP1142" s="38"/>
      <c r="BQ1142" s="38"/>
      <c r="BR1142" s="38"/>
      <c r="BS1142" s="38"/>
      <c r="BT1142" s="38"/>
      <c r="BU1142" s="38"/>
      <c r="BV1142" s="38"/>
      <c r="BW1142" s="38"/>
      <c r="BX1142" s="38"/>
      <c r="BY1142" s="38"/>
      <c r="BZ1142" s="38"/>
      <c r="CA1142" s="38"/>
      <c r="CB1142" s="38"/>
    </row>
    <row r="1143" spans="2:80" ht="18.75">
      <c r="B1143" s="35"/>
      <c r="C1143" s="35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7"/>
      <c r="S1143" s="37"/>
      <c r="T1143" s="37"/>
      <c r="U1143" s="37"/>
      <c r="V1143" s="37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9"/>
      <c r="AI1143" s="39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8"/>
      <c r="BK1143" s="38"/>
      <c r="BL1143" s="38"/>
      <c r="BM1143" s="38"/>
      <c r="BN1143" s="38"/>
      <c r="BO1143" s="38"/>
      <c r="BP1143" s="38"/>
      <c r="BQ1143" s="38"/>
      <c r="BR1143" s="38"/>
      <c r="BS1143" s="38"/>
      <c r="BT1143" s="38"/>
      <c r="BU1143" s="38"/>
      <c r="BV1143" s="38"/>
      <c r="BW1143" s="38"/>
      <c r="BX1143" s="38"/>
      <c r="BY1143" s="38"/>
      <c r="BZ1143" s="38"/>
      <c r="CA1143" s="38"/>
      <c r="CB1143" s="38"/>
    </row>
    <row r="1144" spans="2:80" ht="18.75">
      <c r="B1144" s="35"/>
      <c r="C1144" s="35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7"/>
      <c r="S1144" s="37"/>
      <c r="T1144" s="37"/>
      <c r="U1144" s="37"/>
      <c r="V1144" s="37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9"/>
      <c r="AI1144" s="39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  <c r="BK1144" s="38"/>
      <c r="BL1144" s="38"/>
      <c r="BM1144" s="38"/>
      <c r="BN1144" s="38"/>
      <c r="BO1144" s="38"/>
      <c r="BP1144" s="38"/>
      <c r="BQ1144" s="38"/>
      <c r="BR1144" s="38"/>
      <c r="BS1144" s="38"/>
      <c r="BT1144" s="38"/>
      <c r="BU1144" s="38"/>
      <c r="BV1144" s="38"/>
      <c r="BW1144" s="38"/>
      <c r="BX1144" s="38"/>
      <c r="BY1144" s="38"/>
      <c r="BZ1144" s="38"/>
      <c r="CA1144" s="38"/>
      <c r="CB1144" s="38"/>
    </row>
    <row r="1145" spans="2:80" ht="18.75">
      <c r="B1145" s="35"/>
      <c r="C1145" s="35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7"/>
      <c r="S1145" s="37"/>
      <c r="T1145" s="37"/>
      <c r="U1145" s="37"/>
      <c r="V1145" s="37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9"/>
      <c r="AI1145" s="39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8"/>
      <c r="BK1145" s="38"/>
      <c r="BL1145" s="38"/>
      <c r="BM1145" s="38"/>
      <c r="BN1145" s="38"/>
      <c r="BO1145" s="38"/>
      <c r="BP1145" s="38"/>
      <c r="BQ1145" s="38"/>
      <c r="BR1145" s="38"/>
      <c r="BS1145" s="38"/>
      <c r="BT1145" s="38"/>
      <c r="BU1145" s="38"/>
      <c r="BV1145" s="38"/>
      <c r="BW1145" s="38"/>
      <c r="BX1145" s="38"/>
      <c r="BY1145" s="38"/>
      <c r="BZ1145" s="38"/>
      <c r="CA1145" s="38"/>
      <c r="CB1145" s="38"/>
    </row>
    <row r="1146" spans="2:80" ht="18.75">
      <c r="B1146" s="35"/>
      <c r="C1146" s="35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7"/>
      <c r="S1146" s="37"/>
      <c r="T1146" s="37"/>
      <c r="U1146" s="37"/>
      <c r="V1146" s="37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9"/>
      <c r="AI1146" s="39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  <c r="BD1146" s="38"/>
      <c r="BE1146" s="38"/>
      <c r="BF1146" s="38"/>
      <c r="BG1146" s="38"/>
      <c r="BH1146" s="38"/>
      <c r="BI1146" s="38"/>
      <c r="BJ1146" s="38"/>
      <c r="BK1146" s="38"/>
      <c r="BL1146" s="38"/>
      <c r="BM1146" s="38"/>
      <c r="BN1146" s="38"/>
      <c r="BO1146" s="38"/>
      <c r="BP1146" s="38"/>
      <c r="BQ1146" s="38"/>
      <c r="BR1146" s="38"/>
      <c r="BS1146" s="38"/>
      <c r="BT1146" s="38"/>
      <c r="BU1146" s="38"/>
      <c r="BV1146" s="38"/>
      <c r="BW1146" s="38"/>
      <c r="BX1146" s="38"/>
      <c r="BY1146" s="38"/>
      <c r="BZ1146" s="38"/>
      <c r="CA1146" s="38"/>
      <c r="CB1146" s="38"/>
    </row>
    <row r="1147" spans="2:80" ht="18.75">
      <c r="B1147" s="35"/>
      <c r="C1147" s="35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7"/>
      <c r="S1147" s="37"/>
      <c r="T1147" s="37"/>
      <c r="U1147" s="37"/>
      <c r="V1147" s="37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9"/>
      <c r="AI1147" s="39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  <c r="BE1147" s="38"/>
      <c r="BF1147" s="38"/>
      <c r="BG1147" s="38"/>
      <c r="BH1147" s="38"/>
      <c r="BI1147" s="38"/>
      <c r="BJ1147" s="38"/>
      <c r="BK1147" s="38"/>
      <c r="BL1147" s="38"/>
      <c r="BM1147" s="38"/>
      <c r="BN1147" s="38"/>
      <c r="BO1147" s="38"/>
      <c r="BP1147" s="38"/>
      <c r="BQ1147" s="38"/>
      <c r="BR1147" s="38"/>
      <c r="BS1147" s="38"/>
      <c r="BT1147" s="38"/>
      <c r="BU1147" s="38"/>
      <c r="BV1147" s="38"/>
      <c r="BW1147" s="38"/>
      <c r="BX1147" s="38"/>
      <c r="BY1147" s="38"/>
      <c r="BZ1147" s="38"/>
      <c r="CA1147" s="38"/>
      <c r="CB1147" s="38"/>
    </row>
    <row r="1148" spans="2:80" ht="18.75">
      <c r="B1148" s="35"/>
      <c r="C1148" s="35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7"/>
      <c r="S1148" s="37"/>
      <c r="T1148" s="37"/>
      <c r="U1148" s="37"/>
      <c r="V1148" s="37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9"/>
      <c r="AI1148" s="39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  <c r="BE1148" s="38"/>
      <c r="BF1148" s="38"/>
      <c r="BG1148" s="38"/>
      <c r="BH1148" s="38"/>
      <c r="BI1148" s="38"/>
      <c r="BJ1148" s="38"/>
      <c r="BK1148" s="38"/>
      <c r="BL1148" s="38"/>
      <c r="BM1148" s="38"/>
      <c r="BN1148" s="38"/>
      <c r="BO1148" s="38"/>
      <c r="BP1148" s="38"/>
      <c r="BQ1148" s="38"/>
      <c r="BR1148" s="38"/>
      <c r="BS1148" s="38"/>
      <c r="BT1148" s="38"/>
      <c r="BU1148" s="38"/>
      <c r="BV1148" s="38"/>
      <c r="BW1148" s="38"/>
      <c r="BX1148" s="38"/>
      <c r="BY1148" s="38"/>
      <c r="BZ1148" s="38"/>
      <c r="CA1148" s="38"/>
      <c r="CB1148" s="38"/>
    </row>
    <row r="1149" spans="2:80" ht="18.75">
      <c r="B1149" s="35"/>
      <c r="C1149" s="35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7"/>
      <c r="S1149" s="37"/>
      <c r="T1149" s="37"/>
      <c r="U1149" s="37"/>
      <c r="V1149" s="37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9"/>
      <c r="AI1149" s="39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  <c r="BG1149" s="38"/>
      <c r="BH1149" s="38"/>
      <c r="BI1149" s="38"/>
      <c r="BJ1149" s="38"/>
      <c r="BK1149" s="38"/>
      <c r="BL1149" s="38"/>
      <c r="BM1149" s="38"/>
      <c r="BN1149" s="38"/>
      <c r="BO1149" s="38"/>
      <c r="BP1149" s="38"/>
      <c r="BQ1149" s="38"/>
      <c r="BR1149" s="38"/>
      <c r="BS1149" s="38"/>
      <c r="BT1149" s="38"/>
      <c r="BU1149" s="38"/>
      <c r="BV1149" s="38"/>
      <c r="BW1149" s="38"/>
      <c r="BX1149" s="38"/>
      <c r="BY1149" s="38"/>
      <c r="BZ1149" s="38"/>
      <c r="CA1149" s="38"/>
      <c r="CB1149" s="38"/>
    </row>
    <row r="1150" spans="2:80" ht="18.75">
      <c r="B1150" s="35"/>
      <c r="C1150" s="35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7"/>
      <c r="S1150" s="37"/>
      <c r="T1150" s="37"/>
      <c r="U1150" s="37"/>
      <c r="V1150" s="37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9"/>
      <c r="AI1150" s="39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  <c r="BD1150" s="38"/>
      <c r="BE1150" s="38"/>
      <c r="BF1150" s="38"/>
      <c r="BG1150" s="38"/>
      <c r="BH1150" s="38"/>
      <c r="BI1150" s="38"/>
      <c r="BJ1150" s="38"/>
      <c r="BK1150" s="38"/>
      <c r="BL1150" s="38"/>
      <c r="BM1150" s="38"/>
      <c r="BN1150" s="38"/>
      <c r="BO1150" s="38"/>
      <c r="BP1150" s="38"/>
      <c r="BQ1150" s="38"/>
      <c r="BR1150" s="38"/>
      <c r="BS1150" s="38"/>
      <c r="BT1150" s="38"/>
      <c r="BU1150" s="38"/>
      <c r="BV1150" s="38"/>
      <c r="BW1150" s="38"/>
      <c r="BX1150" s="38"/>
      <c r="BY1150" s="38"/>
      <c r="BZ1150" s="38"/>
      <c r="CA1150" s="38"/>
      <c r="CB1150" s="38"/>
    </row>
    <row r="1151" spans="2:80" ht="18.75">
      <c r="B1151" s="35"/>
      <c r="C1151" s="35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7"/>
      <c r="S1151" s="37"/>
      <c r="T1151" s="37"/>
      <c r="U1151" s="37"/>
      <c r="V1151" s="37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9"/>
      <c r="AI1151" s="39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  <c r="BD1151" s="38"/>
      <c r="BE1151" s="38"/>
      <c r="BF1151" s="38"/>
      <c r="BG1151" s="38"/>
      <c r="BH1151" s="38"/>
      <c r="BI1151" s="38"/>
      <c r="BJ1151" s="38"/>
      <c r="BK1151" s="38"/>
      <c r="BL1151" s="38"/>
      <c r="BM1151" s="38"/>
      <c r="BN1151" s="38"/>
      <c r="BO1151" s="38"/>
      <c r="BP1151" s="38"/>
      <c r="BQ1151" s="38"/>
      <c r="BR1151" s="38"/>
      <c r="BS1151" s="38"/>
      <c r="BT1151" s="38"/>
      <c r="BU1151" s="38"/>
      <c r="BV1151" s="38"/>
      <c r="BW1151" s="38"/>
      <c r="BX1151" s="38"/>
      <c r="BY1151" s="38"/>
      <c r="BZ1151" s="38"/>
      <c r="CA1151" s="38"/>
      <c r="CB1151" s="38"/>
    </row>
    <row r="1152" spans="2:80" ht="18.75">
      <c r="B1152" s="35"/>
      <c r="C1152" s="35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7"/>
      <c r="S1152" s="37"/>
      <c r="T1152" s="37"/>
      <c r="U1152" s="37"/>
      <c r="V1152" s="37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9"/>
      <c r="AI1152" s="39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  <c r="BD1152" s="38"/>
      <c r="BE1152" s="38"/>
      <c r="BF1152" s="38"/>
      <c r="BG1152" s="38"/>
      <c r="BH1152" s="38"/>
      <c r="BI1152" s="38"/>
      <c r="BJ1152" s="38"/>
      <c r="BK1152" s="38"/>
      <c r="BL1152" s="38"/>
      <c r="BM1152" s="38"/>
      <c r="BN1152" s="38"/>
      <c r="BO1152" s="38"/>
      <c r="BP1152" s="38"/>
      <c r="BQ1152" s="38"/>
      <c r="BR1152" s="38"/>
      <c r="BS1152" s="38"/>
      <c r="BT1152" s="38"/>
      <c r="BU1152" s="38"/>
      <c r="BV1152" s="38"/>
      <c r="BW1152" s="38"/>
      <c r="BX1152" s="38"/>
      <c r="BY1152" s="38"/>
      <c r="BZ1152" s="38"/>
      <c r="CA1152" s="38"/>
      <c r="CB1152" s="38"/>
    </row>
    <row r="1153" spans="2:80" ht="18.75">
      <c r="B1153" s="35"/>
      <c r="C1153" s="35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7"/>
      <c r="S1153" s="37"/>
      <c r="T1153" s="37"/>
      <c r="U1153" s="37"/>
      <c r="V1153" s="37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9"/>
      <c r="AI1153" s="39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  <c r="BD1153" s="38"/>
      <c r="BE1153" s="38"/>
      <c r="BF1153" s="38"/>
      <c r="BG1153" s="38"/>
      <c r="BH1153" s="38"/>
      <c r="BI1153" s="38"/>
      <c r="BJ1153" s="38"/>
      <c r="BK1153" s="38"/>
      <c r="BL1153" s="38"/>
      <c r="BM1153" s="38"/>
      <c r="BN1153" s="38"/>
      <c r="BO1153" s="38"/>
      <c r="BP1153" s="38"/>
      <c r="BQ1153" s="38"/>
      <c r="BR1153" s="38"/>
      <c r="BS1153" s="38"/>
      <c r="BT1153" s="38"/>
      <c r="BU1153" s="38"/>
      <c r="BV1153" s="38"/>
      <c r="BW1153" s="38"/>
      <c r="BX1153" s="38"/>
      <c r="BY1153" s="38"/>
      <c r="BZ1153" s="38"/>
      <c r="CA1153" s="38"/>
      <c r="CB1153" s="38"/>
    </row>
    <row r="1154" spans="2:80" ht="18.75">
      <c r="B1154" s="35"/>
      <c r="C1154" s="35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7"/>
      <c r="S1154" s="37"/>
      <c r="T1154" s="37"/>
      <c r="U1154" s="37"/>
      <c r="V1154" s="37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9"/>
      <c r="AI1154" s="39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  <c r="BD1154" s="38"/>
      <c r="BE1154" s="38"/>
      <c r="BF1154" s="38"/>
      <c r="BG1154" s="38"/>
      <c r="BH1154" s="38"/>
      <c r="BI1154" s="38"/>
      <c r="BJ1154" s="38"/>
      <c r="BK1154" s="38"/>
      <c r="BL1154" s="38"/>
      <c r="BM1154" s="38"/>
      <c r="BN1154" s="38"/>
      <c r="BO1154" s="38"/>
      <c r="BP1154" s="38"/>
      <c r="BQ1154" s="38"/>
      <c r="BR1154" s="38"/>
      <c r="BS1154" s="38"/>
      <c r="BT1154" s="38"/>
      <c r="BU1154" s="38"/>
      <c r="BV1154" s="38"/>
      <c r="BW1154" s="38"/>
      <c r="BX1154" s="38"/>
      <c r="BY1154" s="38"/>
      <c r="BZ1154" s="38"/>
      <c r="CA1154" s="38"/>
      <c r="CB1154" s="38"/>
    </row>
    <row r="1155" spans="2:80" ht="18.75">
      <c r="B1155" s="35"/>
      <c r="C1155" s="35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7"/>
      <c r="S1155" s="37"/>
      <c r="T1155" s="37"/>
      <c r="U1155" s="37"/>
      <c r="V1155" s="37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9"/>
      <c r="AI1155" s="39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  <c r="BD1155" s="38"/>
      <c r="BE1155" s="38"/>
      <c r="BF1155" s="38"/>
      <c r="BG1155" s="38"/>
      <c r="BH1155" s="38"/>
      <c r="BI1155" s="38"/>
      <c r="BJ1155" s="38"/>
      <c r="BK1155" s="38"/>
      <c r="BL1155" s="38"/>
      <c r="BM1155" s="38"/>
      <c r="BN1155" s="38"/>
      <c r="BO1155" s="38"/>
      <c r="BP1155" s="38"/>
      <c r="BQ1155" s="38"/>
      <c r="BR1155" s="38"/>
      <c r="BS1155" s="38"/>
      <c r="BT1155" s="38"/>
      <c r="BU1155" s="38"/>
      <c r="BV1155" s="38"/>
      <c r="BW1155" s="38"/>
      <c r="BX1155" s="38"/>
      <c r="BY1155" s="38"/>
      <c r="BZ1155" s="38"/>
      <c r="CA1155" s="38"/>
      <c r="CB1155" s="38"/>
    </row>
    <row r="1156" spans="2:80" ht="18.75">
      <c r="B1156" s="35"/>
      <c r="C1156" s="35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7"/>
      <c r="S1156" s="37"/>
      <c r="T1156" s="37"/>
      <c r="U1156" s="37"/>
      <c r="V1156" s="37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9"/>
      <c r="AI1156" s="39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  <c r="BD1156" s="38"/>
      <c r="BE1156" s="38"/>
      <c r="BF1156" s="38"/>
      <c r="BG1156" s="38"/>
      <c r="BH1156" s="38"/>
      <c r="BI1156" s="38"/>
      <c r="BJ1156" s="38"/>
      <c r="BK1156" s="38"/>
      <c r="BL1156" s="38"/>
      <c r="BM1156" s="38"/>
      <c r="BN1156" s="38"/>
      <c r="BO1156" s="38"/>
      <c r="BP1156" s="38"/>
      <c r="BQ1156" s="38"/>
      <c r="BR1156" s="38"/>
      <c r="BS1156" s="38"/>
      <c r="BT1156" s="38"/>
      <c r="BU1156" s="38"/>
      <c r="BV1156" s="38"/>
      <c r="BW1156" s="38"/>
      <c r="BX1156" s="38"/>
      <c r="BY1156" s="38"/>
      <c r="BZ1156" s="38"/>
      <c r="CA1156" s="38"/>
      <c r="CB1156" s="38"/>
    </row>
    <row r="1157" spans="2:80" ht="18.75">
      <c r="B1157" s="35"/>
      <c r="C1157" s="35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7"/>
      <c r="S1157" s="37"/>
      <c r="T1157" s="37"/>
      <c r="U1157" s="37"/>
      <c r="V1157" s="37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9"/>
      <c r="AI1157" s="39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  <c r="BD1157" s="38"/>
      <c r="BE1157" s="38"/>
      <c r="BF1157" s="38"/>
      <c r="BG1157" s="38"/>
      <c r="BH1157" s="38"/>
      <c r="BI1157" s="38"/>
      <c r="BJ1157" s="38"/>
      <c r="BK1157" s="38"/>
      <c r="BL1157" s="38"/>
      <c r="BM1157" s="38"/>
      <c r="BN1157" s="38"/>
      <c r="BO1157" s="38"/>
      <c r="BP1157" s="38"/>
      <c r="BQ1157" s="38"/>
      <c r="BR1157" s="38"/>
      <c r="BS1157" s="38"/>
      <c r="BT1157" s="38"/>
      <c r="BU1157" s="38"/>
      <c r="BV1157" s="38"/>
      <c r="BW1157" s="38"/>
      <c r="BX1157" s="38"/>
      <c r="BY1157" s="38"/>
      <c r="BZ1157" s="38"/>
      <c r="CA1157" s="38"/>
      <c r="CB1157" s="38"/>
    </row>
    <row r="1158" spans="2:80" ht="18.75">
      <c r="B1158" s="35"/>
      <c r="C1158" s="35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7"/>
      <c r="S1158" s="37"/>
      <c r="T1158" s="37"/>
      <c r="U1158" s="37"/>
      <c r="V1158" s="37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9"/>
      <c r="AI1158" s="39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  <c r="BD1158" s="38"/>
      <c r="BE1158" s="38"/>
      <c r="BF1158" s="38"/>
      <c r="BG1158" s="38"/>
      <c r="BH1158" s="38"/>
      <c r="BI1158" s="38"/>
      <c r="BJ1158" s="38"/>
      <c r="BK1158" s="38"/>
      <c r="BL1158" s="38"/>
      <c r="BM1158" s="38"/>
      <c r="BN1158" s="38"/>
      <c r="BO1158" s="38"/>
      <c r="BP1158" s="38"/>
      <c r="BQ1158" s="38"/>
      <c r="BR1158" s="38"/>
      <c r="BS1158" s="38"/>
      <c r="BT1158" s="38"/>
      <c r="BU1158" s="38"/>
      <c r="BV1158" s="38"/>
      <c r="BW1158" s="38"/>
      <c r="BX1158" s="38"/>
      <c r="BY1158" s="38"/>
      <c r="BZ1158" s="38"/>
      <c r="CA1158" s="38"/>
      <c r="CB1158" s="38"/>
    </row>
    <row r="1159" spans="2:80" ht="18.75">
      <c r="B1159" s="35"/>
      <c r="C1159" s="35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7"/>
      <c r="S1159" s="37"/>
      <c r="T1159" s="37"/>
      <c r="U1159" s="37"/>
      <c r="V1159" s="37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9"/>
      <c r="AI1159" s="39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  <c r="BD1159" s="38"/>
      <c r="BE1159" s="38"/>
      <c r="BF1159" s="38"/>
      <c r="BG1159" s="38"/>
      <c r="BH1159" s="38"/>
      <c r="BI1159" s="38"/>
      <c r="BJ1159" s="38"/>
      <c r="BK1159" s="38"/>
      <c r="BL1159" s="38"/>
      <c r="BM1159" s="38"/>
      <c r="BN1159" s="38"/>
      <c r="BO1159" s="38"/>
      <c r="BP1159" s="38"/>
      <c r="BQ1159" s="38"/>
      <c r="BR1159" s="38"/>
      <c r="BS1159" s="38"/>
      <c r="BT1159" s="38"/>
      <c r="BU1159" s="38"/>
      <c r="BV1159" s="38"/>
      <c r="BW1159" s="38"/>
      <c r="BX1159" s="38"/>
      <c r="BY1159" s="38"/>
      <c r="BZ1159" s="38"/>
      <c r="CA1159" s="38"/>
      <c r="CB1159" s="38"/>
    </row>
    <row r="1160" spans="2:80" ht="18.75">
      <c r="B1160" s="35"/>
      <c r="C1160" s="35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7"/>
      <c r="S1160" s="37"/>
      <c r="T1160" s="37"/>
      <c r="U1160" s="37"/>
      <c r="V1160" s="37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9"/>
      <c r="AI1160" s="39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  <c r="BD1160" s="38"/>
      <c r="BE1160" s="38"/>
      <c r="BF1160" s="38"/>
      <c r="BG1160" s="38"/>
      <c r="BH1160" s="38"/>
      <c r="BI1160" s="38"/>
      <c r="BJ1160" s="38"/>
      <c r="BK1160" s="38"/>
      <c r="BL1160" s="38"/>
      <c r="BM1160" s="38"/>
      <c r="BN1160" s="38"/>
      <c r="BO1160" s="38"/>
      <c r="BP1160" s="38"/>
      <c r="BQ1160" s="38"/>
      <c r="BR1160" s="38"/>
      <c r="BS1160" s="38"/>
      <c r="BT1160" s="38"/>
      <c r="BU1160" s="38"/>
      <c r="BV1160" s="38"/>
      <c r="BW1160" s="38"/>
      <c r="BX1160" s="38"/>
      <c r="BY1160" s="38"/>
      <c r="BZ1160" s="38"/>
      <c r="CA1160" s="38"/>
      <c r="CB1160" s="38"/>
    </row>
    <row r="1161" spans="2:80" ht="18.75">
      <c r="B1161" s="35"/>
      <c r="C1161" s="35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7"/>
      <c r="S1161" s="37"/>
      <c r="T1161" s="37"/>
      <c r="U1161" s="37"/>
      <c r="V1161" s="37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9"/>
      <c r="AI1161" s="39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  <c r="BD1161" s="38"/>
      <c r="BE1161" s="38"/>
      <c r="BF1161" s="38"/>
      <c r="BG1161" s="38"/>
      <c r="BH1161" s="38"/>
      <c r="BI1161" s="38"/>
      <c r="BJ1161" s="38"/>
      <c r="BK1161" s="38"/>
      <c r="BL1161" s="38"/>
      <c r="BM1161" s="38"/>
      <c r="BN1161" s="38"/>
      <c r="BO1161" s="38"/>
      <c r="BP1161" s="38"/>
      <c r="BQ1161" s="38"/>
      <c r="BR1161" s="38"/>
      <c r="BS1161" s="38"/>
      <c r="BT1161" s="38"/>
      <c r="BU1161" s="38"/>
      <c r="BV1161" s="38"/>
      <c r="BW1161" s="38"/>
      <c r="BX1161" s="38"/>
      <c r="BY1161" s="38"/>
      <c r="BZ1161" s="38"/>
      <c r="CA1161" s="38"/>
      <c r="CB1161" s="38"/>
    </row>
    <row r="1162" spans="2:80" ht="18.75">
      <c r="B1162" s="35"/>
      <c r="C1162" s="35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7"/>
      <c r="S1162" s="37"/>
      <c r="T1162" s="37"/>
      <c r="U1162" s="37"/>
      <c r="V1162" s="37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9"/>
      <c r="AI1162" s="39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  <c r="BD1162" s="38"/>
      <c r="BE1162" s="38"/>
      <c r="BF1162" s="38"/>
      <c r="BG1162" s="38"/>
      <c r="BH1162" s="38"/>
      <c r="BI1162" s="38"/>
      <c r="BJ1162" s="38"/>
      <c r="BK1162" s="38"/>
      <c r="BL1162" s="38"/>
      <c r="BM1162" s="38"/>
      <c r="BN1162" s="38"/>
      <c r="BO1162" s="38"/>
      <c r="BP1162" s="38"/>
      <c r="BQ1162" s="38"/>
      <c r="BR1162" s="38"/>
      <c r="BS1162" s="38"/>
      <c r="BT1162" s="38"/>
      <c r="BU1162" s="38"/>
      <c r="BV1162" s="38"/>
      <c r="BW1162" s="38"/>
      <c r="BX1162" s="38"/>
      <c r="BY1162" s="38"/>
      <c r="BZ1162" s="38"/>
      <c r="CA1162" s="38"/>
      <c r="CB1162" s="38"/>
    </row>
    <row r="1163" spans="2:80" ht="18.75">
      <c r="B1163" s="35"/>
      <c r="C1163" s="35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7"/>
      <c r="S1163" s="37"/>
      <c r="T1163" s="37"/>
      <c r="U1163" s="37"/>
      <c r="V1163" s="37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9"/>
      <c r="AI1163" s="39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  <c r="BD1163" s="38"/>
      <c r="BE1163" s="38"/>
      <c r="BF1163" s="38"/>
      <c r="BG1163" s="38"/>
      <c r="BH1163" s="38"/>
      <c r="BI1163" s="38"/>
      <c r="BJ1163" s="38"/>
      <c r="BK1163" s="38"/>
      <c r="BL1163" s="38"/>
      <c r="BM1163" s="38"/>
      <c r="BN1163" s="38"/>
      <c r="BO1163" s="38"/>
      <c r="BP1163" s="38"/>
      <c r="BQ1163" s="38"/>
      <c r="BR1163" s="38"/>
      <c r="BS1163" s="38"/>
      <c r="BT1163" s="38"/>
      <c r="BU1163" s="38"/>
      <c r="BV1163" s="38"/>
      <c r="BW1163" s="38"/>
      <c r="BX1163" s="38"/>
      <c r="BY1163" s="38"/>
      <c r="BZ1163" s="38"/>
      <c r="CA1163" s="38"/>
      <c r="CB1163" s="38"/>
    </row>
    <row r="1164" spans="2:80" ht="18.75">
      <c r="B1164" s="35"/>
      <c r="C1164" s="35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7"/>
      <c r="S1164" s="37"/>
      <c r="T1164" s="37"/>
      <c r="U1164" s="37"/>
      <c r="V1164" s="37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9"/>
      <c r="AI1164" s="39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  <c r="BD1164" s="38"/>
      <c r="BE1164" s="38"/>
      <c r="BF1164" s="38"/>
      <c r="BG1164" s="38"/>
      <c r="BH1164" s="38"/>
      <c r="BI1164" s="38"/>
      <c r="BJ1164" s="38"/>
      <c r="BK1164" s="38"/>
      <c r="BL1164" s="38"/>
      <c r="BM1164" s="38"/>
      <c r="BN1164" s="38"/>
      <c r="BO1164" s="38"/>
      <c r="BP1164" s="38"/>
      <c r="BQ1164" s="38"/>
      <c r="BR1164" s="38"/>
      <c r="BS1164" s="38"/>
      <c r="BT1164" s="38"/>
      <c r="BU1164" s="38"/>
      <c r="BV1164" s="38"/>
      <c r="BW1164" s="38"/>
      <c r="BX1164" s="38"/>
      <c r="BY1164" s="38"/>
      <c r="BZ1164" s="38"/>
      <c r="CA1164" s="38"/>
      <c r="CB1164" s="38"/>
    </row>
    <row r="1165" spans="2:80" ht="18.75">
      <c r="B1165" s="35"/>
      <c r="C1165" s="35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7"/>
      <c r="S1165" s="37"/>
      <c r="T1165" s="37"/>
      <c r="U1165" s="37"/>
      <c r="V1165" s="37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9"/>
      <c r="AI1165" s="39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  <c r="BD1165" s="38"/>
      <c r="BE1165" s="38"/>
      <c r="BF1165" s="38"/>
      <c r="BG1165" s="38"/>
      <c r="BH1165" s="38"/>
      <c r="BI1165" s="38"/>
      <c r="BJ1165" s="38"/>
      <c r="BK1165" s="38"/>
      <c r="BL1165" s="38"/>
      <c r="BM1165" s="38"/>
      <c r="BN1165" s="38"/>
      <c r="BO1165" s="38"/>
      <c r="BP1165" s="38"/>
      <c r="BQ1165" s="38"/>
      <c r="BR1165" s="38"/>
      <c r="BS1165" s="38"/>
      <c r="BT1165" s="38"/>
      <c r="BU1165" s="38"/>
      <c r="BV1165" s="38"/>
      <c r="BW1165" s="38"/>
      <c r="BX1165" s="38"/>
      <c r="BY1165" s="38"/>
      <c r="BZ1165" s="38"/>
      <c r="CA1165" s="38"/>
      <c r="CB1165" s="38"/>
    </row>
    <row r="1166" spans="2:80" ht="18.75">
      <c r="B1166" s="35"/>
      <c r="C1166" s="35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7"/>
      <c r="S1166" s="37"/>
      <c r="T1166" s="37"/>
      <c r="U1166" s="37"/>
      <c r="V1166" s="37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9"/>
      <c r="AI1166" s="39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  <c r="BD1166" s="38"/>
      <c r="BE1166" s="38"/>
      <c r="BF1166" s="38"/>
      <c r="BG1166" s="38"/>
      <c r="BH1166" s="38"/>
      <c r="BI1166" s="38"/>
      <c r="BJ1166" s="38"/>
      <c r="BK1166" s="38"/>
      <c r="BL1166" s="38"/>
      <c r="BM1166" s="38"/>
      <c r="BN1166" s="38"/>
      <c r="BO1166" s="38"/>
      <c r="BP1166" s="38"/>
      <c r="BQ1166" s="38"/>
      <c r="BR1166" s="38"/>
      <c r="BS1166" s="38"/>
      <c r="BT1166" s="38"/>
      <c r="BU1166" s="38"/>
      <c r="BV1166" s="38"/>
      <c r="BW1166" s="38"/>
      <c r="BX1166" s="38"/>
      <c r="BY1166" s="38"/>
      <c r="BZ1166" s="38"/>
      <c r="CA1166" s="38"/>
      <c r="CB1166" s="38"/>
    </row>
    <row r="1167" spans="2:80" ht="18.75">
      <c r="B1167" s="35"/>
      <c r="C1167" s="35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7"/>
      <c r="S1167" s="37"/>
      <c r="T1167" s="37"/>
      <c r="U1167" s="37"/>
      <c r="V1167" s="37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9"/>
      <c r="AI1167" s="39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  <c r="BD1167" s="38"/>
      <c r="BE1167" s="38"/>
      <c r="BF1167" s="38"/>
      <c r="BG1167" s="38"/>
      <c r="BH1167" s="38"/>
      <c r="BI1167" s="38"/>
      <c r="BJ1167" s="38"/>
      <c r="BK1167" s="38"/>
      <c r="BL1167" s="38"/>
      <c r="BM1167" s="38"/>
      <c r="BN1167" s="38"/>
      <c r="BO1167" s="38"/>
      <c r="BP1167" s="38"/>
      <c r="BQ1167" s="38"/>
      <c r="BR1167" s="38"/>
      <c r="BS1167" s="38"/>
      <c r="BT1167" s="38"/>
      <c r="BU1167" s="38"/>
      <c r="BV1167" s="38"/>
      <c r="BW1167" s="38"/>
      <c r="BX1167" s="38"/>
      <c r="BY1167" s="38"/>
      <c r="BZ1167" s="38"/>
      <c r="CA1167" s="38"/>
      <c r="CB1167" s="38"/>
    </row>
    <row r="1168" spans="2:80" ht="18.75">
      <c r="B1168" s="35"/>
      <c r="C1168" s="35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7"/>
      <c r="S1168" s="37"/>
      <c r="T1168" s="37"/>
      <c r="U1168" s="37"/>
      <c r="V1168" s="37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9"/>
      <c r="AI1168" s="39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  <c r="BD1168" s="38"/>
      <c r="BE1168" s="38"/>
      <c r="BF1168" s="38"/>
      <c r="BG1168" s="38"/>
      <c r="BH1168" s="38"/>
      <c r="BI1168" s="38"/>
      <c r="BJ1168" s="38"/>
      <c r="BK1168" s="38"/>
      <c r="BL1168" s="38"/>
      <c r="BM1168" s="38"/>
      <c r="BN1168" s="38"/>
      <c r="BO1168" s="38"/>
      <c r="BP1168" s="38"/>
      <c r="BQ1168" s="38"/>
      <c r="BR1168" s="38"/>
      <c r="BS1168" s="38"/>
      <c r="BT1168" s="38"/>
      <c r="BU1168" s="38"/>
      <c r="BV1168" s="38"/>
      <c r="BW1168" s="38"/>
      <c r="BX1168" s="38"/>
      <c r="BY1168" s="38"/>
      <c r="BZ1168" s="38"/>
      <c r="CA1168" s="38"/>
      <c r="CB1168" s="38"/>
    </row>
    <row r="1169" spans="2:80" ht="18.75">
      <c r="B1169" s="35"/>
      <c r="C1169" s="35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7"/>
      <c r="S1169" s="37"/>
      <c r="T1169" s="37"/>
      <c r="U1169" s="37"/>
      <c r="V1169" s="37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9"/>
      <c r="AI1169" s="39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  <c r="BD1169" s="38"/>
      <c r="BE1169" s="38"/>
      <c r="BF1169" s="38"/>
      <c r="BG1169" s="38"/>
      <c r="BH1169" s="38"/>
      <c r="BI1169" s="38"/>
      <c r="BJ1169" s="38"/>
      <c r="BK1169" s="38"/>
      <c r="BL1169" s="38"/>
      <c r="BM1169" s="38"/>
      <c r="BN1169" s="38"/>
      <c r="BO1169" s="38"/>
      <c r="BP1169" s="38"/>
      <c r="BQ1169" s="38"/>
      <c r="BR1169" s="38"/>
      <c r="BS1169" s="38"/>
      <c r="BT1169" s="38"/>
      <c r="BU1169" s="38"/>
      <c r="BV1169" s="38"/>
      <c r="BW1169" s="38"/>
      <c r="BX1169" s="38"/>
      <c r="BY1169" s="38"/>
      <c r="BZ1169" s="38"/>
      <c r="CA1169" s="38"/>
      <c r="CB1169" s="38"/>
    </row>
    <row r="1170" spans="2:80" ht="18.75">
      <c r="B1170" s="35"/>
      <c r="C1170" s="35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7"/>
      <c r="S1170" s="37"/>
      <c r="T1170" s="37"/>
      <c r="U1170" s="37"/>
      <c r="V1170" s="37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9"/>
      <c r="AI1170" s="39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  <c r="BD1170" s="38"/>
      <c r="BE1170" s="38"/>
      <c r="BF1170" s="38"/>
      <c r="BG1170" s="38"/>
      <c r="BH1170" s="38"/>
      <c r="BI1170" s="38"/>
      <c r="BJ1170" s="38"/>
      <c r="BK1170" s="38"/>
      <c r="BL1170" s="38"/>
      <c r="BM1170" s="38"/>
      <c r="BN1170" s="38"/>
      <c r="BO1170" s="38"/>
      <c r="BP1170" s="38"/>
      <c r="BQ1170" s="38"/>
      <c r="BR1170" s="38"/>
      <c r="BS1170" s="38"/>
      <c r="BT1170" s="38"/>
      <c r="BU1170" s="38"/>
      <c r="BV1170" s="38"/>
      <c r="BW1170" s="38"/>
      <c r="BX1170" s="38"/>
      <c r="BY1170" s="38"/>
      <c r="BZ1170" s="38"/>
      <c r="CA1170" s="38"/>
      <c r="CB1170" s="38"/>
    </row>
    <row r="1171" spans="2:80" ht="18.75">
      <c r="B1171" s="35"/>
      <c r="C1171" s="35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7"/>
      <c r="S1171" s="37"/>
      <c r="T1171" s="37"/>
      <c r="U1171" s="37"/>
      <c r="V1171" s="37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9"/>
      <c r="AI1171" s="39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  <c r="BD1171" s="38"/>
      <c r="BE1171" s="38"/>
      <c r="BF1171" s="38"/>
      <c r="BG1171" s="38"/>
      <c r="BH1171" s="38"/>
      <c r="BI1171" s="38"/>
      <c r="BJ1171" s="38"/>
      <c r="BK1171" s="38"/>
      <c r="BL1171" s="38"/>
      <c r="BM1171" s="38"/>
      <c r="BN1171" s="38"/>
      <c r="BO1171" s="38"/>
      <c r="BP1171" s="38"/>
      <c r="BQ1171" s="38"/>
      <c r="BR1171" s="38"/>
      <c r="BS1171" s="38"/>
      <c r="BT1171" s="38"/>
      <c r="BU1171" s="38"/>
      <c r="BV1171" s="38"/>
      <c r="BW1171" s="38"/>
      <c r="BX1171" s="38"/>
      <c r="BY1171" s="38"/>
      <c r="BZ1171" s="38"/>
      <c r="CA1171" s="38"/>
      <c r="CB1171" s="38"/>
    </row>
    <row r="1172" spans="2:80" ht="18.75">
      <c r="B1172" s="35"/>
      <c r="C1172" s="35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7"/>
      <c r="S1172" s="37"/>
      <c r="T1172" s="37"/>
      <c r="U1172" s="37"/>
      <c r="V1172" s="37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9"/>
      <c r="AI1172" s="39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  <c r="BD1172" s="38"/>
      <c r="BE1172" s="38"/>
      <c r="BF1172" s="38"/>
      <c r="BG1172" s="38"/>
      <c r="BH1172" s="38"/>
      <c r="BI1172" s="38"/>
      <c r="BJ1172" s="38"/>
      <c r="BK1172" s="38"/>
      <c r="BL1172" s="38"/>
      <c r="BM1172" s="38"/>
      <c r="BN1172" s="38"/>
      <c r="BO1172" s="38"/>
      <c r="BP1172" s="38"/>
      <c r="BQ1172" s="38"/>
      <c r="BR1172" s="38"/>
      <c r="BS1172" s="38"/>
      <c r="BT1172" s="38"/>
      <c r="BU1172" s="38"/>
      <c r="BV1172" s="38"/>
      <c r="BW1172" s="38"/>
      <c r="BX1172" s="38"/>
      <c r="BY1172" s="38"/>
      <c r="BZ1172" s="38"/>
      <c r="CA1172" s="38"/>
      <c r="CB1172" s="38"/>
    </row>
    <row r="1173" spans="2:80" ht="18.75">
      <c r="B1173" s="35"/>
      <c r="C1173" s="35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7"/>
      <c r="S1173" s="37"/>
      <c r="T1173" s="37"/>
      <c r="U1173" s="37"/>
      <c r="V1173" s="37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9"/>
      <c r="AI1173" s="39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  <c r="BD1173" s="38"/>
      <c r="BE1173" s="38"/>
      <c r="BF1173" s="38"/>
      <c r="BG1173" s="38"/>
      <c r="BH1173" s="38"/>
      <c r="BI1173" s="38"/>
      <c r="BJ1173" s="38"/>
      <c r="BK1173" s="38"/>
      <c r="BL1173" s="38"/>
      <c r="BM1173" s="38"/>
      <c r="BN1173" s="38"/>
      <c r="BO1173" s="38"/>
      <c r="BP1173" s="38"/>
      <c r="BQ1173" s="38"/>
      <c r="BR1173" s="38"/>
      <c r="BS1173" s="38"/>
      <c r="BT1173" s="38"/>
      <c r="BU1173" s="38"/>
      <c r="BV1173" s="38"/>
      <c r="BW1173" s="38"/>
      <c r="BX1173" s="38"/>
      <c r="BY1173" s="38"/>
      <c r="BZ1173" s="38"/>
      <c r="CA1173" s="38"/>
      <c r="CB1173" s="38"/>
    </row>
    <row r="1174" spans="2:80" ht="18.75">
      <c r="B1174" s="35"/>
      <c r="C1174" s="35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7"/>
      <c r="S1174" s="37"/>
      <c r="T1174" s="37"/>
      <c r="U1174" s="37"/>
      <c r="V1174" s="37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9"/>
      <c r="AI1174" s="39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  <c r="BD1174" s="38"/>
      <c r="BE1174" s="38"/>
      <c r="BF1174" s="38"/>
      <c r="BG1174" s="38"/>
      <c r="BH1174" s="38"/>
      <c r="BI1174" s="38"/>
      <c r="BJ1174" s="38"/>
      <c r="BK1174" s="38"/>
      <c r="BL1174" s="38"/>
      <c r="BM1174" s="38"/>
      <c r="BN1174" s="38"/>
      <c r="BO1174" s="38"/>
      <c r="BP1174" s="38"/>
      <c r="BQ1174" s="38"/>
      <c r="BR1174" s="38"/>
      <c r="BS1174" s="38"/>
      <c r="BT1174" s="38"/>
      <c r="BU1174" s="38"/>
      <c r="BV1174" s="38"/>
      <c r="BW1174" s="38"/>
      <c r="BX1174" s="38"/>
      <c r="BY1174" s="38"/>
      <c r="BZ1174" s="38"/>
      <c r="CA1174" s="38"/>
      <c r="CB1174" s="38"/>
    </row>
    <row r="1175" spans="2:80" ht="18.75">
      <c r="B1175" s="35"/>
      <c r="C1175" s="35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7"/>
      <c r="S1175" s="37"/>
      <c r="T1175" s="37"/>
      <c r="U1175" s="37"/>
      <c r="V1175" s="37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9"/>
      <c r="AI1175" s="39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  <c r="BD1175" s="38"/>
      <c r="BE1175" s="38"/>
      <c r="BF1175" s="38"/>
      <c r="BG1175" s="38"/>
      <c r="BH1175" s="38"/>
      <c r="BI1175" s="38"/>
      <c r="BJ1175" s="38"/>
      <c r="BK1175" s="38"/>
      <c r="BL1175" s="38"/>
      <c r="BM1175" s="38"/>
      <c r="BN1175" s="38"/>
      <c r="BO1175" s="38"/>
      <c r="BP1175" s="38"/>
      <c r="BQ1175" s="38"/>
      <c r="BR1175" s="38"/>
      <c r="BS1175" s="38"/>
      <c r="BT1175" s="38"/>
      <c r="BU1175" s="38"/>
      <c r="BV1175" s="38"/>
      <c r="BW1175" s="38"/>
      <c r="BX1175" s="38"/>
      <c r="BY1175" s="38"/>
      <c r="BZ1175" s="38"/>
      <c r="CA1175" s="38"/>
      <c r="CB1175" s="38"/>
    </row>
    <row r="1176" spans="2:80" ht="18.75">
      <c r="B1176" s="35"/>
      <c r="C1176" s="35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7"/>
      <c r="S1176" s="37"/>
      <c r="T1176" s="37"/>
      <c r="U1176" s="37"/>
      <c r="V1176" s="37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9"/>
      <c r="AI1176" s="39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  <c r="BD1176" s="38"/>
      <c r="BE1176" s="38"/>
      <c r="BF1176" s="38"/>
      <c r="BG1176" s="38"/>
      <c r="BH1176" s="38"/>
      <c r="BI1176" s="38"/>
      <c r="BJ1176" s="38"/>
      <c r="BK1176" s="38"/>
      <c r="BL1176" s="38"/>
      <c r="BM1176" s="38"/>
      <c r="BN1176" s="38"/>
      <c r="BO1176" s="38"/>
      <c r="BP1176" s="38"/>
      <c r="BQ1176" s="38"/>
      <c r="BR1176" s="38"/>
      <c r="BS1176" s="38"/>
      <c r="BT1176" s="38"/>
      <c r="BU1176" s="38"/>
      <c r="BV1176" s="38"/>
      <c r="BW1176" s="38"/>
      <c r="BX1176" s="38"/>
      <c r="BY1176" s="38"/>
      <c r="BZ1176" s="38"/>
      <c r="CA1176" s="38"/>
      <c r="CB1176" s="38"/>
    </row>
    <row r="1177" spans="2:80" ht="18.75">
      <c r="B1177" s="35"/>
      <c r="C1177" s="35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7"/>
      <c r="S1177" s="37"/>
      <c r="T1177" s="37"/>
      <c r="U1177" s="37"/>
      <c r="V1177" s="37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9"/>
      <c r="AI1177" s="39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  <c r="BD1177" s="38"/>
      <c r="BE1177" s="38"/>
      <c r="BF1177" s="38"/>
      <c r="BG1177" s="38"/>
      <c r="BH1177" s="38"/>
      <c r="BI1177" s="38"/>
      <c r="BJ1177" s="38"/>
      <c r="BK1177" s="38"/>
      <c r="BL1177" s="38"/>
      <c r="BM1177" s="38"/>
      <c r="BN1177" s="38"/>
      <c r="BO1177" s="38"/>
      <c r="BP1177" s="38"/>
      <c r="BQ1177" s="38"/>
      <c r="BR1177" s="38"/>
      <c r="BS1177" s="38"/>
      <c r="BT1177" s="38"/>
      <c r="BU1177" s="38"/>
      <c r="BV1177" s="38"/>
      <c r="BW1177" s="38"/>
      <c r="BX1177" s="38"/>
      <c r="BY1177" s="38"/>
      <c r="BZ1177" s="38"/>
      <c r="CA1177" s="38"/>
      <c r="CB1177" s="38"/>
    </row>
    <row r="1178" spans="2:80" ht="18.75">
      <c r="B1178" s="35"/>
      <c r="C1178" s="35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7"/>
      <c r="S1178" s="37"/>
      <c r="T1178" s="37"/>
      <c r="U1178" s="37"/>
      <c r="V1178" s="37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9"/>
      <c r="AI1178" s="39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  <c r="BD1178" s="38"/>
      <c r="BE1178" s="38"/>
      <c r="BF1178" s="38"/>
      <c r="BG1178" s="38"/>
      <c r="BH1178" s="38"/>
      <c r="BI1178" s="38"/>
      <c r="BJ1178" s="38"/>
      <c r="BK1178" s="38"/>
      <c r="BL1178" s="38"/>
      <c r="BM1178" s="38"/>
      <c r="BN1178" s="38"/>
      <c r="BO1178" s="38"/>
      <c r="BP1178" s="38"/>
      <c r="BQ1178" s="38"/>
      <c r="BR1178" s="38"/>
      <c r="BS1178" s="38"/>
      <c r="BT1178" s="38"/>
      <c r="BU1178" s="38"/>
      <c r="BV1178" s="38"/>
      <c r="BW1178" s="38"/>
      <c r="BX1178" s="38"/>
      <c r="BY1178" s="38"/>
      <c r="BZ1178" s="38"/>
      <c r="CA1178" s="38"/>
      <c r="CB1178" s="38"/>
    </row>
    <row r="1179" spans="2:80" ht="18.75">
      <c r="B1179" s="35"/>
      <c r="C1179" s="35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7"/>
      <c r="S1179" s="37"/>
      <c r="T1179" s="37"/>
      <c r="U1179" s="37"/>
      <c r="V1179" s="37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9"/>
      <c r="AI1179" s="39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  <c r="BD1179" s="38"/>
      <c r="BE1179" s="38"/>
      <c r="BF1179" s="38"/>
      <c r="BG1179" s="38"/>
      <c r="BH1179" s="38"/>
      <c r="BI1179" s="38"/>
      <c r="BJ1179" s="38"/>
      <c r="BK1179" s="38"/>
      <c r="BL1179" s="38"/>
      <c r="BM1179" s="38"/>
      <c r="BN1179" s="38"/>
      <c r="BO1179" s="38"/>
      <c r="BP1179" s="38"/>
      <c r="BQ1179" s="38"/>
      <c r="BR1179" s="38"/>
      <c r="BS1179" s="38"/>
      <c r="BT1179" s="38"/>
      <c r="BU1179" s="38"/>
      <c r="BV1179" s="38"/>
      <c r="BW1179" s="38"/>
      <c r="BX1179" s="38"/>
      <c r="BY1179" s="38"/>
      <c r="BZ1179" s="38"/>
      <c r="CA1179" s="38"/>
      <c r="CB1179" s="38"/>
    </row>
    <row r="1180" spans="2:80" ht="18.75">
      <c r="B1180" s="35"/>
      <c r="C1180" s="35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7"/>
      <c r="S1180" s="37"/>
      <c r="T1180" s="37"/>
      <c r="U1180" s="37"/>
      <c r="V1180" s="37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9"/>
      <c r="AI1180" s="39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  <c r="BD1180" s="38"/>
      <c r="BE1180" s="38"/>
      <c r="BF1180" s="38"/>
      <c r="BG1180" s="38"/>
      <c r="BH1180" s="38"/>
      <c r="BI1180" s="38"/>
      <c r="BJ1180" s="38"/>
      <c r="BK1180" s="38"/>
      <c r="BL1180" s="38"/>
      <c r="BM1180" s="38"/>
      <c r="BN1180" s="38"/>
      <c r="BO1180" s="38"/>
      <c r="BP1180" s="38"/>
      <c r="BQ1180" s="38"/>
      <c r="BR1180" s="38"/>
      <c r="BS1180" s="38"/>
      <c r="BT1180" s="38"/>
      <c r="BU1180" s="38"/>
      <c r="BV1180" s="38"/>
      <c r="BW1180" s="38"/>
      <c r="BX1180" s="38"/>
      <c r="BY1180" s="38"/>
      <c r="BZ1180" s="38"/>
      <c r="CA1180" s="38"/>
      <c r="CB1180" s="38"/>
    </row>
    <row r="1181" spans="2:80" ht="18.75">
      <c r="B1181" s="35"/>
      <c r="C1181" s="35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7"/>
      <c r="S1181" s="37"/>
      <c r="T1181" s="37"/>
      <c r="U1181" s="37"/>
      <c r="V1181" s="37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9"/>
      <c r="AI1181" s="39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  <c r="BD1181" s="38"/>
      <c r="BE1181" s="38"/>
      <c r="BF1181" s="38"/>
      <c r="BG1181" s="38"/>
      <c r="BH1181" s="38"/>
      <c r="BI1181" s="38"/>
      <c r="BJ1181" s="38"/>
      <c r="BK1181" s="38"/>
      <c r="BL1181" s="38"/>
      <c r="BM1181" s="38"/>
      <c r="BN1181" s="38"/>
      <c r="BO1181" s="38"/>
      <c r="BP1181" s="38"/>
      <c r="BQ1181" s="38"/>
      <c r="BR1181" s="38"/>
      <c r="BS1181" s="38"/>
      <c r="BT1181" s="38"/>
      <c r="BU1181" s="38"/>
      <c r="BV1181" s="38"/>
      <c r="BW1181" s="38"/>
      <c r="BX1181" s="38"/>
      <c r="BY1181" s="38"/>
      <c r="BZ1181" s="38"/>
      <c r="CA1181" s="38"/>
      <c r="CB1181" s="38"/>
    </row>
    <row r="1182" spans="2:80" ht="18.75">
      <c r="B1182" s="35"/>
      <c r="C1182" s="35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7"/>
      <c r="S1182" s="37"/>
      <c r="T1182" s="37"/>
      <c r="U1182" s="37"/>
      <c r="V1182" s="37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9"/>
      <c r="AI1182" s="39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  <c r="BD1182" s="38"/>
      <c r="BE1182" s="38"/>
      <c r="BF1182" s="38"/>
      <c r="BG1182" s="38"/>
      <c r="BH1182" s="38"/>
      <c r="BI1182" s="38"/>
      <c r="BJ1182" s="38"/>
      <c r="BK1182" s="38"/>
      <c r="BL1182" s="38"/>
      <c r="BM1182" s="38"/>
      <c r="BN1182" s="38"/>
      <c r="BO1182" s="38"/>
      <c r="BP1182" s="38"/>
      <c r="BQ1182" s="38"/>
      <c r="BR1182" s="38"/>
      <c r="BS1182" s="38"/>
      <c r="BT1182" s="38"/>
      <c r="BU1182" s="38"/>
      <c r="BV1182" s="38"/>
      <c r="BW1182" s="38"/>
      <c r="BX1182" s="38"/>
      <c r="BY1182" s="38"/>
      <c r="BZ1182" s="38"/>
      <c r="CA1182" s="38"/>
      <c r="CB1182" s="38"/>
    </row>
    <row r="1183" spans="2:80" ht="18.75">
      <c r="B1183" s="35"/>
      <c r="C1183" s="35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7"/>
      <c r="S1183" s="37"/>
      <c r="T1183" s="37"/>
      <c r="U1183" s="37"/>
      <c r="V1183" s="37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9"/>
      <c r="AI1183" s="39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  <c r="BD1183" s="38"/>
      <c r="BE1183" s="38"/>
      <c r="BF1183" s="38"/>
      <c r="BG1183" s="38"/>
      <c r="BH1183" s="38"/>
      <c r="BI1183" s="38"/>
      <c r="BJ1183" s="38"/>
      <c r="BK1183" s="38"/>
      <c r="BL1183" s="38"/>
      <c r="BM1183" s="38"/>
      <c r="BN1183" s="38"/>
      <c r="BO1183" s="38"/>
      <c r="BP1183" s="38"/>
      <c r="BQ1183" s="38"/>
      <c r="BR1183" s="38"/>
      <c r="BS1183" s="38"/>
      <c r="BT1183" s="38"/>
      <c r="BU1183" s="38"/>
      <c r="BV1183" s="38"/>
      <c r="BW1183" s="38"/>
      <c r="BX1183" s="38"/>
      <c r="BY1183" s="38"/>
      <c r="BZ1183" s="38"/>
      <c r="CA1183" s="38"/>
      <c r="CB1183" s="38"/>
    </row>
    <row r="1184" spans="2:80" ht="18.75">
      <c r="B1184" s="35"/>
      <c r="C1184" s="35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7"/>
      <c r="S1184" s="37"/>
      <c r="T1184" s="37"/>
      <c r="U1184" s="37"/>
      <c r="V1184" s="37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9"/>
      <c r="AI1184" s="39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  <c r="BD1184" s="38"/>
      <c r="BE1184" s="38"/>
      <c r="BF1184" s="38"/>
      <c r="BG1184" s="38"/>
      <c r="BH1184" s="38"/>
      <c r="BI1184" s="38"/>
      <c r="BJ1184" s="38"/>
      <c r="BK1184" s="38"/>
      <c r="BL1184" s="38"/>
      <c r="BM1184" s="38"/>
      <c r="BN1184" s="38"/>
      <c r="BO1184" s="38"/>
      <c r="BP1184" s="38"/>
      <c r="BQ1184" s="38"/>
      <c r="BR1184" s="38"/>
      <c r="BS1184" s="38"/>
      <c r="BT1184" s="38"/>
      <c r="BU1184" s="38"/>
      <c r="BV1184" s="38"/>
      <c r="BW1184" s="38"/>
      <c r="BX1184" s="38"/>
      <c r="BY1184" s="38"/>
      <c r="BZ1184" s="38"/>
      <c r="CA1184" s="38"/>
      <c r="CB1184" s="38"/>
    </row>
    <row r="1185" spans="2:80" ht="18.75">
      <c r="B1185" s="35"/>
      <c r="C1185" s="35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7"/>
      <c r="S1185" s="37"/>
      <c r="T1185" s="37"/>
      <c r="U1185" s="37"/>
      <c r="V1185" s="37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9"/>
      <c r="AI1185" s="39"/>
      <c r="AJ1185" s="38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  <c r="BD1185" s="38"/>
      <c r="BE1185" s="38"/>
      <c r="BF1185" s="38"/>
      <c r="BG1185" s="38"/>
      <c r="BH1185" s="38"/>
      <c r="BI1185" s="38"/>
      <c r="BJ1185" s="38"/>
      <c r="BK1185" s="38"/>
      <c r="BL1185" s="38"/>
      <c r="BM1185" s="38"/>
      <c r="BN1185" s="38"/>
      <c r="BO1185" s="38"/>
      <c r="BP1185" s="38"/>
      <c r="BQ1185" s="38"/>
      <c r="BR1185" s="38"/>
      <c r="BS1185" s="38"/>
      <c r="BT1185" s="38"/>
      <c r="BU1185" s="38"/>
      <c r="BV1185" s="38"/>
      <c r="BW1185" s="38"/>
      <c r="BX1185" s="38"/>
      <c r="BY1185" s="38"/>
      <c r="BZ1185" s="38"/>
      <c r="CA1185" s="38"/>
      <c r="CB1185" s="38"/>
    </row>
    <row r="1186" spans="2:80" ht="18.75">
      <c r="B1186" s="35"/>
      <c r="C1186" s="35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7"/>
      <c r="S1186" s="37"/>
      <c r="T1186" s="37"/>
      <c r="U1186" s="37"/>
      <c r="V1186" s="37"/>
      <c r="W1186" s="38"/>
      <c r="X1186" s="38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9"/>
      <c r="AI1186" s="39"/>
      <c r="AJ1186" s="38"/>
      <c r="AK1186" s="38"/>
      <c r="AL1186" s="38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  <c r="BD1186" s="38"/>
      <c r="BE1186" s="38"/>
      <c r="BF1186" s="38"/>
      <c r="BG1186" s="38"/>
      <c r="BH1186" s="38"/>
      <c r="BI1186" s="38"/>
      <c r="BJ1186" s="38"/>
      <c r="BK1186" s="38"/>
      <c r="BL1186" s="38"/>
      <c r="BM1186" s="38"/>
      <c r="BN1186" s="38"/>
      <c r="BO1186" s="38"/>
      <c r="BP1186" s="38"/>
      <c r="BQ1186" s="38"/>
      <c r="BR1186" s="38"/>
      <c r="BS1186" s="38"/>
      <c r="BT1186" s="38"/>
      <c r="BU1186" s="38"/>
      <c r="BV1186" s="38"/>
      <c r="BW1186" s="38"/>
      <c r="BX1186" s="38"/>
      <c r="BY1186" s="38"/>
      <c r="BZ1186" s="38"/>
      <c r="CA1186" s="38"/>
      <c r="CB1186" s="38"/>
    </row>
    <row r="1187" spans="2:80" ht="18.75">
      <c r="B1187" s="35"/>
      <c r="C1187" s="35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7"/>
      <c r="S1187" s="37"/>
      <c r="T1187" s="37"/>
      <c r="U1187" s="37"/>
      <c r="V1187" s="37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9"/>
      <c r="AI1187" s="39"/>
      <c r="AJ1187" s="38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  <c r="BD1187" s="38"/>
      <c r="BE1187" s="38"/>
      <c r="BF1187" s="38"/>
      <c r="BG1187" s="38"/>
      <c r="BH1187" s="38"/>
      <c r="BI1187" s="38"/>
      <c r="BJ1187" s="38"/>
      <c r="BK1187" s="38"/>
      <c r="BL1187" s="38"/>
      <c r="BM1187" s="38"/>
      <c r="BN1187" s="38"/>
      <c r="BO1187" s="38"/>
      <c r="BP1187" s="38"/>
      <c r="BQ1187" s="38"/>
      <c r="BR1187" s="38"/>
      <c r="BS1187" s="38"/>
      <c r="BT1187" s="38"/>
      <c r="BU1187" s="38"/>
      <c r="BV1187" s="38"/>
      <c r="BW1187" s="38"/>
      <c r="BX1187" s="38"/>
      <c r="BY1187" s="38"/>
      <c r="BZ1187" s="38"/>
      <c r="CA1187" s="38"/>
      <c r="CB1187" s="38"/>
    </row>
    <row r="1188" spans="2:80" ht="18.75">
      <c r="B1188" s="35"/>
      <c r="C1188" s="35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7"/>
      <c r="S1188" s="37"/>
      <c r="T1188" s="37"/>
      <c r="U1188" s="37"/>
      <c r="V1188" s="37"/>
      <c r="W1188" s="38"/>
      <c r="X1188" s="38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9"/>
      <c r="AI1188" s="39"/>
      <c r="AJ1188" s="38"/>
      <c r="AK1188" s="38"/>
      <c r="AL1188" s="38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  <c r="BD1188" s="38"/>
      <c r="BE1188" s="38"/>
      <c r="BF1188" s="38"/>
      <c r="BG1188" s="38"/>
      <c r="BH1188" s="38"/>
      <c r="BI1188" s="38"/>
      <c r="BJ1188" s="38"/>
      <c r="BK1188" s="38"/>
      <c r="BL1188" s="38"/>
      <c r="BM1188" s="38"/>
      <c r="BN1188" s="38"/>
      <c r="BO1188" s="38"/>
      <c r="BP1188" s="38"/>
      <c r="BQ1188" s="38"/>
      <c r="BR1188" s="38"/>
      <c r="BS1188" s="38"/>
      <c r="BT1188" s="38"/>
      <c r="BU1188" s="38"/>
      <c r="BV1188" s="38"/>
      <c r="BW1188" s="38"/>
      <c r="BX1188" s="38"/>
      <c r="BY1188" s="38"/>
      <c r="BZ1188" s="38"/>
      <c r="CA1188" s="38"/>
      <c r="CB1188" s="38"/>
    </row>
    <row r="1189" spans="2:80" ht="18.75">
      <c r="B1189" s="35"/>
      <c r="C1189" s="35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7"/>
      <c r="S1189" s="37"/>
      <c r="T1189" s="37"/>
      <c r="U1189" s="37"/>
      <c r="V1189" s="37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9"/>
      <c r="AI1189" s="39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  <c r="BD1189" s="38"/>
      <c r="BE1189" s="38"/>
      <c r="BF1189" s="38"/>
      <c r="BG1189" s="38"/>
      <c r="BH1189" s="38"/>
      <c r="BI1189" s="38"/>
      <c r="BJ1189" s="38"/>
      <c r="BK1189" s="38"/>
      <c r="BL1189" s="38"/>
      <c r="BM1189" s="38"/>
      <c r="BN1189" s="38"/>
      <c r="BO1189" s="38"/>
      <c r="BP1189" s="38"/>
      <c r="BQ1189" s="38"/>
      <c r="BR1189" s="38"/>
      <c r="BS1189" s="38"/>
      <c r="BT1189" s="38"/>
      <c r="BU1189" s="38"/>
      <c r="BV1189" s="38"/>
      <c r="BW1189" s="38"/>
      <c r="BX1189" s="38"/>
      <c r="BY1189" s="38"/>
      <c r="BZ1189" s="38"/>
      <c r="CA1189" s="38"/>
      <c r="CB1189" s="38"/>
    </row>
    <row r="1190" spans="2:80" ht="18.75">
      <c r="B1190" s="35"/>
      <c r="C1190" s="35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7"/>
      <c r="S1190" s="37"/>
      <c r="T1190" s="37"/>
      <c r="U1190" s="37"/>
      <c r="V1190" s="37"/>
      <c r="W1190" s="38"/>
      <c r="X1190" s="38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9"/>
      <c r="AI1190" s="39"/>
      <c r="AJ1190" s="38"/>
      <c r="AK1190" s="38"/>
      <c r="AL1190" s="38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  <c r="BD1190" s="38"/>
      <c r="BE1190" s="38"/>
      <c r="BF1190" s="38"/>
      <c r="BG1190" s="38"/>
      <c r="BH1190" s="38"/>
      <c r="BI1190" s="38"/>
      <c r="BJ1190" s="38"/>
      <c r="BK1190" s="38"/>
      <c r="BL1190" s="38"/>
      <c r="BM1190" s="38"/>
      <c r="BN1190" s="38"/>
      <c r="BO1190" s="38"/>
      <c r="BP1190" s="38"/>
      <c r="BQ1190" s="38"/>
      <c r="BR1190" s="38"/>
      <c r="BS1190" s="38"/>
      <c r="BT1190" s="38"/>
      <c r="BU1190" s="38"/>
      <c r="BV1190" s="38"/>
      <c r="BW1190" s="38"/>
      <c r="BX1190" s="38"/>
      <c r="BY1190" s="38"/>
      <c r="BZ1190" s="38"/>
      <c r="CA1190" s="38"/>
      <c r="CB1190" s="38"/>
    </row>
    <row r="1191" spans="2:80" ht="18.75">
      <c r="B1191" s="35"/>
      <c r="C1191" s="35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7"/>
      <c r="S1191" s="37"/>
      <c r="T1191" s="37"/>
      <c r="U1191" s="37"/>
      <c r="V1191" s="37"/>
      <c r="W1191" s="38"/>
      <c r="X1191" s="38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9"/>
      <c r="AI1191" s="39"/>
      <c r="AJ1191" s="38"/>
      <c r="AK1191" s="38"/>
      <c r="AL1191" s="38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  <c r="BD1191" s="38"/>
      <c r="BE1191" s="38"/>
      <c r="BF1191" s="38"/>
      <c r="BG1191" s="38"/>
      <c r="BH1191" s="38"/>
      <c r="BI1191" s="38"/>
      <c r="BJ1191" s="38"/>
      <c r="BK1191" s="38"/>
      <c r="BL1191" s="38"/>
      <c r="BM1191" s="38"/>
      <c r="BN1191" s="38"/>
      <c r="BO1191" s="38"/>
      <c r="BP1191" s="38"/>
      <c r="BQ1191" s="38"/>
      <c r="BR1191" s="38"/>
      <c r="BS1191" s="38"/>
      <c r="BT1191" s="38"/>
      <c r="BU1191" s="38"/>
      <c r="BV1191" s="38"/>
      <c r="BW1191" s="38"/>
      <c r="BX1191" s="38"/>
      <c r="BY1191" s="38"/>
      <c r="BZ1191" s="38"/>
      <c r="CA1191" s="38"/>
      <c r="CB1191" s="38"/>
    </row>
    <row r="1192" spans="2:80" ht="18.75">
      <c r="B1192" s="35"/>
      <c r="C1192" s="35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7"/>
      <c r="S1192" s="37"/>
      <c r="T1192" s="37"/>
      <c r="U1192" s="37"/>
      <c r="V1192" s="37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9"/>
      <c r="AI1192" s="39"/>
      <c r="AJ1192" s="38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  <c r="BD1192" s="38"/>
      <c r="BE1192" s="38"/>
      <c r="BF1192" s="38"/>
      <c r="BG1192" s="38"/>
      <c r="BH1192" s="38"/>
      <c r="BI1192" s="38"/>
      <c r="BJ1192" s="38"/>
      <c r="BK1192" s="38"/>
      <c r="BL1192" s="38"/>
      <c r="BM1192" s="38"/>
      <c r="BN1192" s="38"/>
      <c r="BO1192" s="38"/>
      <c r="BP1192" s="38"/>
      <c r="BQ1192" s="38"/>
      <c r="BR1192" s="38"/>
      <c r="BS1192" s="38"/>
      <c r="BT1192" s="38"/>
      <c r="BU1192" s="38"/>
      <c r="BV1192" s="38"/>
      <c r="BW1192" s="38"/>
      <c r="BX1192" s="38"/>
      <c r="BY1192" s="38"/>
      <c r="BZ1192" s="38"/>
      <c r="CA1192" s="38"/>
      <c r="CB1192" s="38"/>
    </row>
    <row r="1193" spans="2:80" ht="18.75">
      <c r="B1193" s="35"/>
      <c r="C1193" s="35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7"/>
      <c r="S1193" s="37"/>
      <c r="T1193" s="37"/>
      <c r="U1193" s="37"/>
      <c r="V1193" s="37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9"/>
      <c r="AI1193" s="39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  <c r="BE1193" s="38"/>
      <c r="BF1193" s="38"/>
      <c r="BG1193" s="38"/>
      <c r="BH1193" s="38"/>
      <c r="BI1193" s="38"/>
      <c r="BJ1193" s="38"/>
      <c r="BK1193" s="38"/>
      <c r="BL1193" s="38"/>
      <c r="BM1193" s="38"/>
      <c r="BN1193" s="38"/>
      <c r="BO1193" s="38"/>
      <c r="BP1193" s="38"/>
      <c r="BQ1193" s="38"/>
      <c r="BR1193" s="38"/>
      <c r="BS1193" s="38"/>
      <c r="BT1193" s="38"/>
      <c r="BU1193" s="38"/>
      <c r="BV1193" s="38"/>
      <c r="BW1193" s="38"/>
      <c r="BX1193" s="38"/>
      <c r="BY1193" s="38"/>
      <c r="BZ1193" s="38"/>
      <c r="CA1193" s="38"/>
      <c r="CB1193" s="38"/>
    </row>
    <row r="1194" spans="2:80" ht="18.75">
      <c r="B1194" s="35"/>
      <c r="C1194" s="35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7"/>
      <c r="S1194" s="37"/>
      <c r="T1194" s="37"/>
      <c r="U1194" s="37"/>
      <c r="V1194" s="37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9"/>
      <c r="AI1194" s="39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38"/>
      <c r="BE1194" s="38"/>
      <c r="BF1194" s="38"/>
      <c r="BG1194" s="38"/>
      <c r="BH1194" s="38"/>
      <c r="BI1194" s="38"/>
      <c r="BJ1194" s="38"/>
      <c r="BK1194" s="38"/>
      <c r="BL1194" s="38"/>
      <c r="BM1194" s="38"/>
      <c r="BN1194" s="38"/>
      <c r="BO1194" s="38"/>
      <c r="BP1194" s="38"/>
      <c r="BQ1194" s="38"/>
      <c r="BR1194" s="38"/>
      <c r="BS1194" s="38"/>
      <c r="BT1194" s="38"/>
      <c r="BU1194" s="38"/>
      <c r="BV1194" s="38"/>
      <c r="BW1194" s="38"/>
      <c r="BX1194" s="38"/>
      <c r="BY1194" s="38"/>
      <c r="BZ1194" s="38"/>
      <c r="CA1194" s="38"/>
      <c r="CB1194" s="38"/>
    </row>
    <row r="1195" spans="2:80" ht="18.75">
      <c r="B1195" s="35"/>
      <c r="C1195" s="35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7"/>
      <c r="S1195" s="37"/>
      <c r="T1195" s="37"/>
      <c r="U1195" s="37"/>
      <c r="V1195" s="37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9"/>
      <c r="AI1195" s="39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  <c r="BD1195" s="38"/>
      <c r="BE1195" s="38"/>
      <c r="BF1195" s="38"/>
      <c r="BG1195" s="38"/>
      <c r="BH1195" s="38"/>
      <c r="BI1195" s="38"/>
      <c r="BJ1195" s="38"/>
      <c r="BK1195" s="38"/>
      <c r="BL1195" s="38"/>
      <c r="BM1195" s="38"/>
      <c r="BN1195" s="38"/>
      <c r="BO1195" s="38"/>
      <c r="BP1195" s="38"/>
      <c r="BQ1195" s="38"/>
      <c r="BR1195" s="38"/>
      <c r="BS1195" s="38"/>
      <c r="BT1195" s="38"/>
      <c r="BU1195" s="38"/>
      <c r="BV1195" s="38"/>
      <c r="BW1195" s="38"/>
      <c r="BX1195" s="38"/>
      <c r="BY1195" s="38"/>
      <c r="BZ1195" s="38"/>
      <c r="CA1195" s="38"/>
      <c r="CB1195" s="38"/>
    </row>
    <row r="1196" spans="2:80" ht="18.75">
      <c r="B1196" s="35"/>
      <c r="C1196" s="35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7"/>
      <c r="S1196" s="37"/>
      <c r="T1196" s="37"/>
      <c r="U1196" s="37"/>
      <c r="V1196" s="37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9"/>
      <c r="AI1196" s="39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  <c r="BD1196" s="38"/>
      <c r="BE1196" s="38"/>
      <c r="BF1196" s="38"/>
      <c r="BG1196" s="38"/>
      <c r="BH1196" s="38"/>
      <c r="BI1196" s="38"/>
      <c r="BJ1196" s="38"/>
      <c r="BK1196" s="38"/>
      <c r="BL1196" s="38"/>
      <c r="BM1196" s="38"/>
      <c r="BN1196" s="38"/>
      <c r="BO1196" s="38"/>
      <c r="BP1196" s="38"/>
      <c r="BQ1196" s="38"/>
      <c r="BR1196" s="38"/>
      <c r="BS1196" s="38"/>
      <c r="BT1196" s="38"/>
      <c r="BU1196" s="38"/>
      <c r="BV1196" s="38"/>
      <c r="BW1196" s="38"/>
      <c r="BX1196" s="38"/>
      <c r="BY1196" s="38"/>
      <c r="BZ1196" s="38"/>
      <c r="CA1196" s="38"/>
      <c r="CB1196" s="38"/>
    </row>
    <row r="1197" spans="2:80" ht="18.75">
      <c r="B1197" s="35"/>
      <c r="C1197" s="35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7"/>
      <c r="S1197" s="37"/>
      <c r="T1197" s="37"/>
      <c r="U1197" s="37"/>
      <c r="V1197" s="37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9"/>
      <c r="AI1197" s="39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  <c r="BD1197" s="38"/>
      <c r="BE1197" s="38"/>
      <c r="BF1197" s="38"/>
      <c r="BG1197" s="38"/>
      <c r="BH1197" s="38"/>
      <c r="BI1197" s="38"/>
      <c r="BJ1197" s="38"/>
      <c r="BK1197" s="38"/>
      <c r="BL1197" s="38"/>
      <c r="BM1197" s="38"/>
      <c r="BN1197" s="38"/>
      <c r="BO1197" s="38"/>
      <c r="BP1197" s="38"/>
      <c r="BQ1197" s="38"/>
      <c r="BR1197" s="38"/>
      <c r="BS1197" s="38"/>
      <c r="BT1197" s="38"/>
      <c r="BU1197" s="38"/>
      <c r="BV1197" s="38"/>
      <c r="BW1197" s="38"/>
      <c r="BX1197" s="38"/>
      <c r="BY1197" s="38"/>
      <c r="BZ1197" s="38"/>
      <c r="CA1197" s="38"/>
      <c r="CB1197" s="38"/>
    </row>
    <row r="1198" spans="2:80" ht="18.75">
      <c r="B1198" s="35"/>
      <c r="C1198" s="35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7"/>
      <c r="S1198" s="37"/>
      <c r="T1198" s="37"/>
      <c r="U1198" s="37"/>
      <c r="V1198" s="37"/>
      <c r="W1198" s="38"/>
      <c r="X1198" s="38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9"/>
      <c r="AI1198" s="39"/>
      <c r="AJ1198" s="38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  <c r="BD1198" s="38"/>
      <c r="BE1198" s="38"/>
      <c r="BF1198" s="38"/>
      <c r="BG1198" s="38"/>
      <c r="BH1198" s="38"/>
      <c r="BI1198" s="38"/>
      <c r="BJ1198" s="38"/>
      <c r="BK1198" s="38"/>
      <c r="BL1198" s="38"/>
      <c r="BM1198" s="38"/>
      <c r="BN1198" s="38"/>
      <c r="BO1198" s="38"/>
      <c r="BP1198" s="38"/>
      <c r="BQ1198" s="38"/>
      <c r="BR1198" s="38"/>
      <c r="BS1198" s="38"/>
      <c r="BT1198" s="38"/>
      <c r="BU1198" s="38"/>
      <c r="BV1198" s="38"/>
      <c r="BW1198" s="38"/>
      <c r="BX1198" s="38"/>
      <c r="BY1198" s="38"/>
      <c r="BZ1198" s="38"/>
      <c r="CA1198" s="38"/>
      <c r="CB1198" s="38"/>
    </row>
    <row r="1199" spans="2:80" ht="18.75">
      <c r="B1199" s="35"/>
      <c r="C1199" s="35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7"/>
      <c r="S1199" s="37"/>
      <c r="T1199" s="37"/>
      <c r="U1199" s="37"/>
      <c r="V1199" s="37"/>
      <c r="W1199" s="38"/>
      <c r="X1199" s="38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9"/>
      <c r="AI1199" s="39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38"/>
      <c r="BE1199" s="38"/>
      <c r="BF1199" s="38"/>
      <c r="BG1199" s="38"/>
      <c r="BH1199" s="38"/>
      <c r="BI1199" s="38"/>
      <c r="BJ1199" s="38"/>
      <c r="BK1199" s="38"/>
      <c r="BL1199" s="38"/>
      <c r="BM1199" s="38"/>
      <c r="BN1199" s="38"/>
      <c r="BO1199" s="38"/>
      <c r="BP1199" s="38"/>
      <c r="BQ1199" s="38"/>
      <c r="BR1199" s="38"/>
      <c r="BS1199" s="38"/>
      <c r="BT1199" s="38"/>
      <c r="BU1199" s="38"/>
      <c r="BV1199" s="38"/>
      <c r="BW1199" s="38"/>
      <c r="BX1199" s="38"/>
      <c r="BY1199" s="38"/>
      <c r="BZ1199" s="38"/>
      <c r="CA1199" s="38"/>
      <c r="CB1199" s="38"/>
    </row>
    <row r="1200" spans="2:80" ht="18.75">
      <c r="B1200" s="35"/>
      <c r="C1200" s="35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7"/>
      <c r="S1200" s="37"/>
      <c r="T1200" s="37"/>
      <c r="U1200" s="37"/>
      <c r="V1200" s="37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9"/>
      <c r="AI1200" s="39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  <c r="BE1200" s="38"/>
      <c r="BF1200" s="38"/>
      <c r="BG1200" s="38"/>
      <c r="BH1200" s="38"/>
      <c r="BI1200" s="38"/>
      <c r="BJ1200" s="38"/>
      <c r="BK1200" s="38"/>
      <c r="BL1200" s="38"/>
      <c r="BM1200" s="38"/>
      <c r="BN1200" s="38"/>
      <c r="BO1200" s="38"/>
      <c r="BP1200" s="38"/>
      <c r="BQ1200" s="38"/>
      <c r="BR1200" s="38"/>
      <c r="BS1200" s="38"/>
      <c r="BT1200" s="38"/>
      <c r="BU1200" s="38"/>
      <c r="BV1200" s="38"/>
      <c r="BW1200" s="38"/>
      <c r="BX1200" s="38"/>
      <c r="BY1200" s="38"/>
      <c r="BZ1200" s="38"/>
      <c r="CA1200" s="38"/>
      <c r="CB1200" s="38"/>
    </row>
    <row r="1201" spans="2:80" ht="18.75">
      <c r="B1201" s="35"/>
      <c r="C1201" s="35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7"/>
      <c r="S1201" s="37"/>
      <c r="T1201" s="37"/>
      <c r="U1201" s="37"/>
      <c r="V1201" s="37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9"/>
      <c r="AI1201" s="39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  <c r="BE1201" s="38"/>
      <c r="BF1201" s="38"/>
      <c r="BG1201" s="38"/>
      <c r="BH1201" s="38"/>
      <c r="BI1201" s="38"/>
      <c r="BJ1201" s="38"/>
      <c r="BK1201" s="38"/>
      <c r="BL1201" s="38"/>
      <c r="BM1201" s="38"/>
      <c r="BN1201" s="38"/>
      <c r="BO1201" s="38"/>
      <c r="BP1201" s="38"/>
      <c r="BQ1201" s="38"/>
      <c r="BR1201" s="38"/>
      <c r="BS1201" s="38"/>
      <c r="BT1201" s="38"/>
      <c r="BU1201" s="38"/>
      <c r="BV1201" s="38"/>
      <c r="BW1201" s="38"/>
      <c r="BX1201" s="38"/>
      <c r="BY1201" s="38"/>
      <c r="BZ1201" s="38"/>
      <c r="CA1201" s="38"/>
      <c r="CB1201" s="38"/>
    </row>
    <row r="1202" spans="2:80" ht="18.75">
      <c r="B1202" s="35"/>
      <c r="C1202" s="35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7"/>
      <c r="S1202" s="37"/>
      <c r="T1202" s="37"/>
      <c r="U1202" s="37"/>
      <c r="V1202" s="37"/>
      <c r="W1202" s="38"/>
      <c r="X1202" s="38"/>
      <c r="Y1202" s="38"/>
      <c r="Z1202" s="38"/>
      <c r="AA1202" s="38"/>
      <c r="AB1202" s="38"/>
      <c r="AC1202" s="38"/>
      <c r="AD1202" s="38"/>
      <c r="AE1202" s="38"/>
      <c r="AF1202" s="38"/>
      <c r="AG1202" s="38"/>
      <c r="AH1202" s="39"/>
      <c r="AI1202" s="39"/>
      <c r="AJ1202" s="38"/>
      <c r="AK1202" s="38"/>
      <c r="AL1202" s="38"/>
      <c r="AM1202" s="38"/>
      <c r="AN1202" s="38"/>
      <c r="AO1202" s="38"/>
      <c r="AP1202" s="38"/>
      <c r="AQ1202" s="38"/>
      <c r="AR1202" s="38"/>
      <c r="AS1202" s="38"/>
      <c r="AT1202" s="38"/>
      <c r="AU1202" s="38"/>
      <c r="AV1202" s="38"/>
      <c r="AW1202" s="38"/>
      <c r="AX1202" s="38"/>
      <c r="AY1202" s="38"/>
      <c r="AZ1202" s="38"/>
      <c r="BA1202" s="38"/>
      <c r="BB1202" s="38"/>
      <c r="BC1202" s="38"/>
      <c r="BD1202" s="38"/>
      <c r="BE1202" s="38"/>
      <c r="BF1202" s="38"/>
      <c r="BG1202" s="38"/>
      <c r="BH1202" s="38"/>
      <c r="BI1202" s="38"/>
      <c r="BJ1202" s="38"/>
      <c r="BK1202" s="38"/>
      <c r="BL1202" s="38"/>
      <c r="BM1202" s="38"/>
      <c r="BN1202" s="38"/>
      <c r="BO1202" s="38"/>
      <c r="BP1202" s="38"/>
      <c r="BQ1202" s="38"/>
      <c r="BR1202" s="38"/>
      <c r="BS1202" s="38"/>
      <c r="BT1202" s="38"/>
      <c r="BU1202" s="38"/>
      <c r="BV1202" s="38"/>
      <c r="BW1202" s="38"/>
      <c r="BX1202" s="38"/>
      <c r="BY1202" s="38"/>
      <c r="BZ1202" s="38"/>
      <c r="CA1202" s="38"/>
      <c r="CB1202" s="38"/>
    </row>
    <row r="1203" spans="2:80" ht="18.75">
      <c r="B1203" s="35"/>
      <c r="C1203" s="35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7"/>
      <c r="S1203" s="37"/>
      <c r="T1203" s="37"/>
      <c r="U1203" s="37"/>
      <c r="V1203" s="37"/>
      <c r="W1203" s="38"/>
      <c r="X1203" s="38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9"/>
      <c r="AI1203" s="39"/>
      <c r="AJ1203" s="38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  <c r="BD1203" s="38"/>
      <c r="BE1203" s="38"/>
      <c r="BF1203" s="38"/>
      <c r="BG1203" s="38"/>
      <c r="BH1203" s="38"/>
      <c r="BI1203" s="38"/>
      <c r="BJ1203" s="38"/>
      <c r="BK1203" s="38"/>
      <c r="BL1203" s="38"/>
      <c r="BM1203" s="38"/>
      <c r="BN1203" s="38"/>
      <c r="BO1203" s="38"/>
      <c r="BP1203" s="38"/>
      <c r="BQ1203" s="38"/>
      <c r="BR1203" s="38"/>
      <c r="BS1203" s="38"/>
      <c r="BT1203" s="38"/>
      <c r="BU1203" s="38"/>
      <c r="BV1203" s="38"/>
      <c r="BW1203" s="38"/>
      <c r="BX1203" s="38"/>
      <c r="BY1203" s="38"/>
      <c r="BZ1203" s="38"/>
      <c r="CA1203" s="38"/>
      <c r="CB1203" s="38"/>
    </row>
    <row r="1204" spans="2:80" ht="18.75">
      <c r="B1204" s="35"/>
      <c r="C1204" s="35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7"/>
      <c r="S1204" s="37"/>
      <c r="T1204" s="37"/>
      <c r="U1204" s="37"/>
      <c r="V1204" s="37"/>
      <c r="W1204" s="38"/>
      <c r="X1204" s="38"/>
      <c r="Y1204" s="38"/>
      <c r="Z1204" s="38"/>
      <c r="AA1204" s="38"/>
      <c r="AB1204" s="38"/>
      <c r="AC1204" s="38"/>
      <c r="AD1204" s="38"/>
      <c r="AE1204" s="38"/>
      <c r="AF1204" s="38"/>
      <c r="AG1204" s="38"/>
      <c r="AH1204" s="39"/>
      <c r="AI1204" s="39"/>
      <c r="AJ1204" s="38"/>
      <c r="AK1204" s="38"/>
      <c r="AL1204" s="38"/>
      <c r="AM1204" s="38"/>
      <c r="AN1204" s="38"/>
      <c r="AO1204" s="38"/>
      <c r="AP1204" s="38"/>
      <c r="AQ1204" s="38"/>
      <c r="AR1204" s="38"/>
      <c r="AS1204" s="38"/>
      <c r="AT1204" s="38"/>
      <c r="AU1204" s="38"/>
      <c r="AV1204" s="38"/>
      <c r="AW1204" s="38"/>
      <c r="AX1204" s="38"/>
      <c r="AY1204" s="38"/>
      <c r="AZ1204" s="38"/>
      <c r="BA1204" s="38"/>
      <c r="BB1204" s="38"/>
      <c r="BC1204" s="38"/>
      <c r="BD1204" s="38"/>
      <c r="BE1204" s="38"/>
      <c r="BF1204" s="38"/>
      <c r="BG1204" s="38"/>
      <c r="BH1204" s="38"/>
      <c r="BI1204" s="38"/>
      <c r="BJ1204" s="38"/>
      <c r="BK1204" s="38"/>
      <c r="BL1204" s="38"/>
      <c r="BM1204" s="38"/>
      <c r="BN1204" s="38"/>
      <c r="BO1204" s="38"/>
      <c r="BP1204" s="38"/>
      <c r="BQ1204" s="38"/>
      <c r="BR1204" s="38"/>
      <c r="BS1204" s="38"/>
      <c r="BT1204" s="38"/>
      <c r="BU1204" s="38"/>
      <c r="BV1204" s="38"/>
      <c r="BW1204" s="38"/>
      <c r="BX1204" s="38"/>
      <c r="BY1204" s="38"/>
      <c r="BZ1204" s="38"/>
      <c r="CA1204" s="38"/>
      <c r="CB1204" s="38"/>
    </row>
    <row r="1205" spans="2:80" ht="18.75">
      <c r="B1205" s="35"/>
      <c r="C1205" s="35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7"/>
      <c r="S1205" s="37"/>
      <c r="T1205" s="37"/>
      <c r="U1205" s="37"/>
      <c r="V1205" s="37"/>
      <c r="W1205" s="38"/>
      <c r="X1205" s="38"/>
      <c r="Y1205" s="38"/>
      <c r="Z1205" s="38"/>
      <c r="AA1205" s="38"/>
      <c r="AB1205" s="38"/>
      <c r="AC1205" s="38"/>
      <c r="AD1205" s="38"/>
      <c r="AE1205" s="38"/>
      <c r="AF1205" s="38"/>
      <c r="AG1205" s="38"/>
      <c r="AH1205" s="39"/>
      <c r="AI1205" s="39"/>
      <c r="AJ1205" s="38"/>
      <c r="AK1205" s="38"/>
      <c r="AL1205" s="38"/>
      <c r="AM1205" s="38"/>
      <c r="AN1205" s="38"/>
      <c r="AO1205" s="38"/>
      <c r="AP1205" s="38"/>
      <c r="AQ1205" s="38"/>
      <c r="AR1205" s="38"/>
      <c r="AS1205" s="38"/>
      <c r="AT1205" s="38"/>
      <c r="AU1205" s="38"/>
      <c r="AV1205" s="38"/>
      <c r="AW1205" s="38"/>
      <c r="AX1205" s="38"/>
      <c r="AY1205" s="38"/>
      <c r="AZ1205" s="38"/>
      <c r="BA1205" s="38"/>
      <c r="BB1205" s="38"/>
      <c r="BC1205" s="38"/>
      <c r="BD1205" s="38"/>
      <c r="BE1205" s="38"/>
      <c r="BF1205" s="38"/>
      <c r="BG1205" s="38"/>
      <c r="BH1205" s="38"/>
      <c r="BI1205" s="38"/>
      <c r="BJ1205" s="38"/>
      <c r="BK1205" s="38"/>
      <c r="BL1205" s="38"/>
      <c r="BM1205" s="38"/>
      <c r="BN1205" s="38"/>
      <c r="BO1205" s="38"/>
      <c r="BP1205" s="38"/>
      <c r="BQ1205" s="38"/>
      <c r="BR1205" s="38"/>
      <c r="BS1205" s="38"/>
      <c r="BT1205" s="38"/>
      <c r="BU1205" s="38"/>
      <c r="BV1205" s="38"/>
      <c r="BW1205" s="38"/>
      <c r="BX1205" s="38"/>
      <c r="BY1205" s="38"/>
      <c r="BZ1205" s="38"/>
      <c r="CA1205" s="38"/>
      <c r="CB1205" s="38"/>
    </row>
    <row r="1206" spans="2:80" ht="18.75">
      <c r="B1206" s="35"/>
      <c r="C1206" s="35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7"/>
      <c r="S1206" s="37"/>
      <c r="T1206" s="37"/>
      <c r="U1206" s="37"/>
      <c r="V1206" s="37"/>
      <c r="W1206" s="38"/>
      <c r="X1206" s="38"/>
      <c r="Y1206" s="38"/>
      <c r="Z1206" s="38"/>
      <c r="AA1206" s="38"/>
      <c r="AB1206" s="38"/>
      <c r="AC1206" s="38"/>
      <c r="AD1206" s="38"/>
      <c r="AE1206" s="38"/>
      <c r="AF1206" s="38"/>
      <c r="AG1206" s="38"/>
      <c r="AH1206" s="39"/>
      <c r="AI1206" s="39"/>
      <c r="AJ1206" s="38"/>
      <c r="AK1206" s="38"/>
      <c r="AL1206" s="38"/>
      <c r="AM1206" s="38"/>
      <c r="AN1206" s="38"/>
      <c r="AO1206" s="38"/>
      <c r="AP1206" s="38"/>
      <c r="AQ1206" s="38"/>
      <c r="AR1206" s="38"/>
      <c r="AS1206" s="38"/>
      <c r="AT1206" s="38"/>
      <c r="AU1206" s="38"/>
      <c r="AV1206" s="38"/>
      <c r="AW1206" s="38"/>
      <c r="AX1206" s="38"/>
      <c r="AY1206" s="38"/>
      <c r="AZ1206" s="38"/>
      <c r="BA1206" s="38"/>
      <c r="BB1206" s="38"/>
      <c r="BC1206" s="38"/>
      <c r="BD1206" s="38"/>
      <c r="BE1206" s="38"/>
      <c r="BF1206" s="38"/>
      <c r="BG1206" s="38"/>
      <c r="BH1206" s="38"/>
      <c r="BI1206" s="38"/>
      <c r="BJ1206" s="38"/>
      <c r="BK1206" s="38"/>
      <c r="BL1206" s="38"/>
      <c r="BM1206" s="38"/>
      <c r="BN1206" s="38"/>
      <c r="BO1206" s="38"/>
      <c r="BP1206" s="38"/>
      <c r="BQ1206" s="38"/>
      <c r="BR1206" s="38"/>
      <c r="BS1206" s="38"/>
      <c r="BT1206" s="38"/>
      <c r="BU1206" s="38"/>
      <c r="BV1206" s="38"/>
      <c r="BW1206" s="38"/>
      <c r="BX1206" s="38"/>
      <c r="BY1206" s="38"/>
      <c r="BZ1206" s="38"/>
      <c r="CA1206" s="38"/>
      <c r="CB1206" s="38"/>
    </row>
    <row r="1207" spans="2:80" ht="18.75">
      <c r="B1207" s="35"/>
      <c r="C1207" s="35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7"/>
      <c r="S1207" s="37"/>
      <c r="T1207" s="37"/>
      <c r="U1207" s="37"/>
      <c r="V1207" s="37"/>
      <c r="W1207" s="38"/>
      <c r="X1207" s="38"/>
      <c r="Y1207" s="38"/>
      <c r="Z1207" s="38"/>
      <c r="AA1207" s="38"/>
      <c r="AB1207" s="38"/>
      <c r="AC1207" s="38"/>
      <c r="AD1207" s="38"/>
      <c r="AE1207" s="38"/>
      <c r="AF1207" s="38"/>
      <c r="AG1207" s="38"/>
      <c r="AH1207" s="39"/>
      <c r="AI1207" s="39"/>
      <c r="AJ1207" s="38"/>
      <c r="AK1207" s="38"/>
      <c r="AL1207" s="38"/>
      <c r="AM1207" s="38"/>
      <c r="AN1207" s="38"/>
      <c r="AO1207" s="38"/>
      <c r="AP1207" s="38"/>
      <c r="AQ1207" s="38"/>
      <c r="AR1207" s="38"/>
      <c r="AS1207" s="38"/>
      <c r="AT1207" s="38"/>
      <c r="AU1207" s="38"/>
      <c r="AV1207" s="38"/>
      <c r="AW1207" s="38"/>
      <c r="AX1207" s="38"/>
      <c r="AY1207" s="38"/>
      <c r="AZ1207" s="38"/>
      <c r="BA1207" s="38"/>
      <c r="BB1207" s="38"/>
      <c r="BC1207" s="38"/>
      <c r="BD1207" s="38"/>
      <c r="BE1207" s="38"/>
      <c r="BF1207" s="38"/>
      <c r="BG1207" s="38"/>
      <c r="BH1207" s="38"/>
      <c r="BI1207" s="38"/>
      <c r="BJ1207" s="38"/>
      <c r="BK1207" s="38"/>
      <c r="BL1207" s="38"/>
      <c r="BM1207" s="38"/>
      <c r="BN1207" s="38"/>
      <c r="BO1207" s="38"/>
      <c r="BP1207" s="38"/>
      <c r="BQ1207" s="38"/>
      <c r="BR1207" s="38"/>
      <c r="BS1207" s="38"/>
      <c r="BT1207" s="38"/>
      <c r="BU1207" s="38"/>
      <c r="BV1207" s="38"/>
      <c r="BW1207" s="38"/>
      <c r="BX1207" s="38"/>
      <c r="BY1207" s="38"/>
      <c r="BZ1207" s="38"/>
      <c r="CA1207" s="38"/>
      <c r="CB1207" s="38"/>
    </row>
    <row r="1208" spans="2:80" ht="18.75">
      <c r="B1208" s="35"/>
      <c r="C1208" s="35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7"/>
      <c r="S1208" s="37"/>
      <c r="T1208" s="37"/>
      <c r="U1208" s="37"/>
      <c r="V1208" s="37"/>
      <c r="W1208" s="38"/>
      <c r="X1208" s="38"/>
      <c r="Y1208" s="38"/>
      <c r="Z1208" s="38"/>
      <c r="AA1208" s="38"/>
      <c r="AB1208" s="38"/>
      <c r="AC1208" s="38"/>
      <c r="AD1208" s="38"/>
      <c r="AE1208" s="38"/>
      <c r="AF1208" s="38"/>
      <c r="AG1208" s="38"/>
      <c r="AH1208" s="39"/>
      <c r="AI1208" s="39"/>
      <c r="AJ1208" s="38"/>
      <c r="AK1208" s="38"/>
      <c r="AL1208" s="38"/>
      <c r="AM1208" s="38"/>
      <c r="AN1208" s="38"/>
      <c r="AO1208" s="38"/>
      <c r="AP1208" s="38"/>
      <c r="AQ1208" s="38"/>
      <c r="AR1208" s="38"/>
      <c r="AS1208" s="38"/>
      <c r="AT1208" s="38"/>
      <c r="AU1208" s="38"/>
      <c r="AV1208" s="38"/>
      <c r="AW1208" s="38"/>
      <c r="AX1208" s="38"/>
      <c r="AY1208" s="38"/>
      <c r="AZ1208" s="38"/>
      <c r="BA1208" s="38"/>
      <c r="BB1208" s="38"/>
      <c r="BC1208" s="38"/>
      <c r="BD1208" s="38"/>
      <c r="BE1208" s="38"/>
      <c r="BF1208" s="38"/>
      <c r="BG1208" s="38"/>
      <c r="BH1208" s="38"/>
      <c r="BI1208" s="38"/>
      <c r="BJ1208" s="38"/>
      <c r="BK1208" s="38"/>
      <c r="BL1208" s="38"/>
      <c r="BM1208" s="38"/>
      <c r="BN1208" s="38"/>
      <c r="BO1208" s="38"/>
      <c r="BP1208" s="38"/>
      <c r="BQ1208" s="38"/>
      <c r="BR1208" s="38"/>
      <c r="BS1208" s="38"/>
      <c r="BT1208" s="38"/>
      <c r="BU1208" s="38"/>
      <c r="BV1208" s="38"/>
      <c r="BW1208" s="38"/>
      <c r="BX1208" s="38"/>
      <c r="BY1208" s="38"/>
      <c r="BZ1208" s="38"/>
      <c r="CA1208" s="38"/>
      <c r="CB1208" s="38"/>
    </row>
    <row r="1209" spans="2:80" ht="18.75">
      <c r="B1209" s="35"/>
      <c r="C1209" s="35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7"/>
      <c r="S1209" s="37"/>
      <c r="T1209" s="37"/>
      <c r="U1209" s="37"/>
      <c r="V1209" s="37"/>
      <c r="W1209" s="38"/>
      <c r="X1209" s="38"/>
      <c r="Y1209" s="38"/>
      <c r="Z1209" s="38"/>
      <c r="AA1209" s="38"/>
      <c r="AB1209" s="38"/>
      <c r="AC1209" s="38"/>
      <c r="AD1209" s="38"/>
      <c r="AE1209" s="38"/>
      <c r="AF1209" s="38"/>
      <c r="AG1209" s="38"/>
      <c r="AH1209" s="39"/>
      <c r="AI1209" s="39"/>
      <c r="AJ1209" s="38"/>
      <c r="AK1209" s="38"/>
      <c r="AL1209" s="38"/>
      <c r="AM1209" s="38"/>
      <c r="AN1209" s="38"/>
      <c r="AO1209" s="38"/>
      <c r="AP1209" s="38"/>
      <c r="AQ1209" s="38"/>
      <c r="AR1209" s="38"/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  <c r="BD1209" s="38"/>
      <c r="BE1209" s="38"/>
      <c r="BF1209" s="38"/>
      <c r="BG1209" s="38"/>
      <c r="BH1209" s="38"/>
      <c r="BI1209" s="38"/>
      <c r="BJ1209" s="38"/>
      <c r="BK1209" s="38"/>
      <c r="BL1209" s="38"/>
      <c r="BM1209" s="38"/>
      <c r="BN1209" s="38"/>
      <c r="BO1209" s="38"/>
      <c r="BP1209" s="38"/>
      <c r="BQ1209" s="38"/>
      <c r="BR1209" s="38"/>
      <c r="BS1209" s="38"/>
      <c r="BT1209" s="38"/>
      <c r="BU1209" s="38"/>
      <c r="BV1209" s="38"/>
      <c r="BW1209" s="38"/>
      <c r="BX1209" s="38"/>
      <c r="BY1209" s="38"/>
      <c r="BZ1209" s="38"/>
      <c r="CA1209" s="38"/>
      <c r="CB1209" s="38"/>
    </row>
    <row r="1210" spans="2:80" ht="18.75">
      <c r="B1210" s="35"/>
      <c r="C1210" s="35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7"/>
      <c r="S1210" s="37"/>
      <c r="T1210" s="37"/>
      <c r="U1210" s="37"/>
      <c r="V1210" s="37"/>
      <c r="W1210" s="38"/>
      <c r="X1210" s="38"/>
      <c r="Y1210" s="38"/>
      <c r="Z1210" s="38"/>
      <c r="AA1210" s="38"/>
      <c r="AB1210" s="38"/>
      <c r="AC1210" s="38"/>
      <c r="AD1210" s="38"/>
      <c r="AE1210" s="38"/>
      <c r="AF1210" s="38"/>
      <c r="AG1210" s="38"/>
      <c r="AH1210" s="39"/>
      <c r="AI1210" s="39"/>
      <c r="AJ1210" s="38"/>
      <c r="AK1210" s="38"/>
      <c r="AL1210" s="38"/>
      <c r="AM1210" s="38"/>
      <c r="AN1210" s="38"/>
      <c r="AO1210" s="38"/>
      <c r="AP1210" s="38"/>
      <c r="AQ1210" s="38"/>
      <c r="AR1210" s="38"/>
      <c r="AS1210" s="38"/>
      <c r="AT1210" s="38"/>
      <c r="AU1210" s="38"/>
      <c r="AV1210" s="38"/>
      <c r="AW1210" s="38"/>
      <c r="AX1210" s="38"/>
      <c r="AY1210" s="38"/>
      <c r="AZ1210" s="38"/>
      <c r="BA1210" s="38"/>
      <c r="BB1210" s="38"/>
      <c r="BC1210" s="38"/>
      <c r="BD1210" s="38"/>
      <c r="BE1210" s="38"/>
      <c r="BF1210" s="38"/>
      <c r="BG1210" s="38"/>
      <c r="BH1210" s="38"/>
      <c r="BI1210" s="38"/>
      <c r="BJ1210" s="38"/>
      <c r="BK1210" s="38"/>
      <c r="BL1210" s="38"/>
      <c r="BM1210" s="38"/>
      <c r="BN1210" s="38"/>
      <c r="BO1210" s="38"/>
      <c r="BP1210" s="38"/>
      <c r="BQ1210" s="38"/>
      <c r="BR1210" s="38"/>
      <c r="BS1210" s="38"/>
      <c r="BT1210" s="38"/>
      <c r="BU1210" s="38"/>
      <c r="BV1210" s="38"/>
      <c r="BW1210" s="38"/>
      <c r="BX1210" s="38"/>
      <c r="BY1210" s="38"/>
      <c r="BZ1210" s="38"/>
      <c r="CA1210" s="38"/>
      <c r="CB1210" s="38"/>
    </row>
    <row r="1211" spans="2:80" ht="18.75">
      <c r="B1211" s="35"/>
      <c r="C1211" s="35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7"/>
      <c r="S1211" s="37"/>
      <c r="T1211" s="37"/>
      <c r="U1211" s="37"/>
      <c r="V1211" s="37"/>
      <c r="W1211" s="38"/>
      <c r="X1211" s="38"/>
      <c r="Y1211" s="38"/>
      <c r="Z1211" s="38"/>
      <c r="AA1211" s="38"/>
      <c r="AB1211" s="38"/>
      <c r="AC1211" s="38"/>
      <c r="AD1211" s="38"/>
      <c r="AE1211" s="38"/>
      <c r="AF1211" s="38"/>
      <c r="AG1211" s="38"/>
      <c r="AH1211" s="39"/>
      <c r="AI1211" s="39"/>
      <c r="AJ1211" s="38"/>
      <c r="AK1211" s="38"/>
      <c r="AL1211" s="38"/>
      <c r="AM1211" s="38"/>
      <c r="AN1211" s="38"/>
      <c r="AO1211" s="38"/>
      <c r="AP1211" s="38"/>
      <c r="AQ1211" s="38"/>
      <c r="AR1211" s="38"/>
      <c r="AS1211" s="38"/>
      <c r="AT1211" s="38"/>
      <c r="AU1211" s="38"/>
      <c r="AV1211" s="38"/>
      <c r="AW1211" s="38"/>
      <c r="AX1211" s="38"/>
      <c r="AY1211" s="38"/>
      <c r="AZ1211" s="38"/>
      <c r="BA1211" s="38"/>
      <c r="BB1211" s="38"/>
      <c r="BC1211" s="38"/>
      <c r="BD1211" s="38"/>
      <c r="BE1211" s="38"/>
      <c r="BF1211" s="38"/>
      <c r="BG1211" s="38"/>
      <c r="BH1211" s="38"/>
      <c r="BI1211" s="38"/>
      <c r="BJ1211" s="38"/>
      <c r="BK1211" s="38"/>
      <c r="BL1211" s="38"/>
      <c r="BM1211" s="38"/>
      <c r="BN1211" s="38"/>
      <c r="BO1211" s="38"/>
      <c r="BP1211" s="38"/>
      <c r="BQ1211" s="38"/>
      <c r="BR1211" s="38"/>
      <c r="BS1211" s="38"/>
      <c r="BT1211" s="38"/>
      <c r="BU1211" s="38"/>
      <c r="BV1211" s="38"/>
      <c r="BW1211" s="38"/>
      <c r="BX1211" s="38"/>
      <c r="BY1211" s="38"/>
      <c r="BZ1211" s="38"/>
      <c r="CA1211" s="38"/>
      <c r="CB1211" s="38"/>
    </row>
    <row r="1212" spans="2:80" ht="18.75">
      <c r="B1212" s="35"/>
      <c r="C1212" s="35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7"/>
      <c r="S1212" s="37"/>
      <c r="T1212" s="37"/>
      <c r="U1212" s="37"/>
      <c r="V1212" s="37"/>
      <c r="W1212" s="38"/>
      <c r="X1212" s="38"/>
      <c r="Y1212" s="38"/>
      <c r="Z1212" s="38"/>
      <c r="AA1212" s="38"/>
      <c r="AB1212" s="38"/>
      <c r="AC1212" s="38"/>
      <c r="AD1212" s="38"/>
      <c r="AE1212" s="38"/>
      <c r="AF1212" s="38"/>
      <c r="AG1212" s="38"/>
      <c r="AH1212" s="39"/>
      <c r="AI1212" s="39"/>
      <c r="AJ1212" s="38"/>
      <c r="AK1212" s="38"/>
      <c r="AL1212" s="38"/>
      <c r="AM1212" s="38"/>
      <c r="AN1212" s="38"/>
      <c r="AO1212" s="38"/>
      <c r="AP1212" s="38"/>
      <c r="AQ1212" s="38"/>
      <c r="AR1212" s="38"/>
      <c r="AS1212" s="38"/>
      <c r="AT1212" s="38"/>
      <c r="AU1212" s="38"/>
      <c r="AV1212" s="38"/>
      <c r="AW1212" s="38"/>
      <c r="AX1212" s="38"/>
      <c r="AY1212" s="38"/>
      <c r="AZ1212" s="38"/>
      <c r="BA1212" s="38"/>
      <c r="BB1212" s="38"/>
      <c r="BC1212" s="38"/>
      <c r="BD1212" s="38"/>
      <c r="BE1212" s="38"/>
      <c r="BF1212" s="38"/>
      <c r="BG1212" s="38"/>
      <c r="BH1212" s="38"/>
      <c r="BI1212" s="38"/>
      <c r="BJ1212" s="38"/>
      <c r="BK1212" s="38"/>
      <c r="BL1212" s="38"/>
      <c r="BM1212" s="38"/>
      <c r="BN1212" s="38"/>
      <c r="BO1212" s="38"/>
      <c r="BP1212" s="38"/>
      <c r="BQ1212" s="38"/>
      <c r="BR1212" s="38"/>
      <c r="BS1212" s="38"/>
      <c r="BT1212" s="38"/>
      <c r="BU1212" s="38"/>
      <c r="BV1212" s="38"/>
      <c r="BW1212" s="38"/>
      <c r="BX1212" s="38"/>
      <c r="BY1212" s="38"/>
      <c r="BZ1212" s="38"/>
      <c r="CA1212" s="38"/>
      <c r="CB1212" s="38"/>
    </row>
    <row r="1213" spans="2:80" ht="18.75">
      <c r="B1213" s="35"/>
      <c r="C1213" s="35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7"/>
      <c r="S1213" s="37"/>
      <c r="T1213" s="37"/>
      <c r="U1213" s="37"/>
      <c r="V1213" s="37"/>
      <c r="W1213" s="38"/>
      <c r="X1213" s="38"/>
      <c r="Y1213" s="38"/>
      <c r="Z1213" s="38"/>
      <c r="AA1213" s="38"/>
      <c r="AB1213" s="38"/>
      <c r="AC1213" s="38"/>
      <c r="AD1213" s="38"/>
      <c r="AE1213" s="38"/>
      <c r="AF1213" s="38"/>
      <c r="AG1213" s="38"/>
      <c r="AH1213" s="39"/>
      <c r="AI1213" s="39"/>
      <c r="AJ1213" s="38"/>
      <c r="AK1213" s="38"/>
      <c r="AL1213" s="38"/>
      <c r="AM1213" s="38"/>
      <c r="AN1213" s="38"/>
      <c r="AO1213" s="38"/>
      <c r="AP1213" s="38"/>
      <c r="AQ1213" s="38"/>
      <c r="AR1213" s="38"/>
      <c r="AS1213" s="38"/>
      <c r="AT1213" s="38"/>
      <c r="AU1213" s="38"/>
      <c r="AV1213" s="38"/>
      <c r="AW1213" s="38"/>
      <c r="AX1213" s="38"/>
      <c r="AY1213" s="38"/>
      <c r="AZ1213" s="38"/>
      <c r="BA1213" s="38"/>
      <c r="BB1213" s="38"/>
      <c r="BC1213" s="38"/>
      <c r="BD1213" s="38"/>
      <c r="BE1213" s="38"/>
      <c r="BF1213" s="38"/>
      <c r="BG1213" s="38"/>
      <c r="BH1213" s="38"/>
      <c r="BI1213" s="38"/>
      <c r="BJ1213" s="38"/>
      <c r="BK1213" s="38"/>
      <c r="BL1213" s="38"/>
      <c r="BM1213" s="38"/>
      <c r="BN1213" s="38"/>
      <c r="BO1213" s="38"/>
      <c r="BP1213" s="38"/>
      <c r="BQ1213" s="38"/>
      <c r="BR1213" s="38"/>
      <c r="BS1213" s="38"/>
      <c r="BT1213" s="38"/>
      <c r="BU1213" s="38"/>
      <c r="BV1213" s="38"/>
      <c r="BW1213" s="38"/>
      <c r="BX1213" s="38"/>
      <c r="BY1213" s="38"/>
      <c r="BZ1213" s="38"/>
      <c r="CA1213" s="38"/>
      <c r="CB1213" s="38"/>
    </row>
    <row r="1214" spans="2:80" ht="18.75">
      <c r="B1214" s="35"/>
      <c r="C1214" s="35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7"/>
      <c r="S1214" s="37"/>
      <c r="T1214" s="37"/>
      <c r="U1214" s="37"/>
      <c r="V1214" s="37"/>
      <c r="W1214" s="38"/>
      <c r="X1214" s="38"/>
      <c r="Y1214" s="38"/>
      <c r="Z1214" s="38"/>
      <c r="AA1214" s="38"/>
      <c r="AB1214" s="38"/>
      <c r="AC1214" s="38"/>
      <c r="AD1214" s="38"/>
      <c r="AE1214" s="38"/>
      <c r="AF1214" s="38"/>
      <c r="AG1214" s="38"/>
      <c r="AH1214" s="39"/>
      <c r="AI1214" s="39"/>
      <c r="AJ1214" s="38"/>
      <c r="AK1214" s="38"/>
      <c r="AL1214" s="38"/>
      <c r="AM1214" s="38"/>
      <c r="AN1214" s="38"/>
      <c r="AO1214" s="38"/>
      <c r="AP1214" s="38"/>
      <c r="AQ1214" s="38"/>
      <c r="AR1214" s="38"/>
      <c r="AS1214" s="38"/>
      <c r="AT1214" s="38"/>
      <c r="AU1214" s="38"/>
      <c r="AV1214" s="38"/>
      <c r="AW1214" s="38"/>
      <c r="AX1214" s="38"/>
      <c r="AY1214" s="38"/>
      <c r="AZ1214" s="38"/>
      <c r="BA1214" s="38"/>
      <c r="BB1214" s="38"/>
      <c r="BC1214" s="38"/>
      <c r="BD1214" s="38"/>
      <c r="BE1214" s="38"/>
      <c r="BF1214" s="38"/>
      <c r="BG1214" s="38"/>
      <c r="BH1214" s="38"/>
      <c r="BI1214" s="38"/>
      <c r="BJ1214" s="38"/>
      <c r="BK1214" s="38"/>
      <c r="BL1214" s="38"/>
      <c r="BM1214" s="38"/>
      <c r="BN1214" s="38"/>
      <c r="BO1214" s="38"/>
      <c r="BP1214" s="38"/>
      <c r="BQ1214" s="38"/>
      <c r="BR1214" s="38"/>
      <c r="BS1214" s="38"/>
      <c r="BT1214" s="38"/>
      <c r="BU1214" s="38"/>
      <c r="BV1214" s="38"/>
      <c r="BW1214" s="38"/>
      <c r="BX1214" s="38"/>
      <c r="BY1214" s="38"/>
      <c r="BZ1214" s="38"/>
      <c r="CA1214" s="38"/>
      <c r="CB1214" s="38"/>
    </row>
    <row r="1215" spans="2:80" ht="18.75">
      <c r="B1215" s="35"/>
      <c r="C1215" s="35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7"/>
      <c r="S1215" s="37"/>
      <c r="T1215" s="37"/>
      <c r="U1215" s="37"/>
      <c r="V1215" s="37"/>
      <c r="W1215" s="38"/>
      <c r="X1215" s="38"/>
      <c r="Y1215" s="38"/>
      <c r="Z1215" s="38"/>
      <c r="AA1215" s="38"/>
      <c r="AB1215" s="38"/>
      <c r="AC1215" s="38"/>
      <c r="AD1215" s="38"/>
      <c r="AE1215" s="38"/>
      <c r="AF1215" s="38"/>
      <c r="AG1215" s="38"/>
      <c r="AH1215" s="39"/>
      <c r="AI1215" s="39"/>
      <c r="AJ1215" s="38"/>
      <c r="AK1215" s="38"/>
      <c r="AL1215" s="38"/>
      <c r="AM1215" s="38"/>
      <c r="AN1215" s="38"/>
      <c r="AO1215" s="38"/>
      <c r="AP1215" s="38"/>
      <c r="AQ1215" s="38"/>
      <c r="AR1215" s="38"/>
      <c r="AS1215" s="38"/>
      <c r="AT1215" s="38"/>
      <c r="AU1215" s="38"/>
      <c r="AV1215" s="38"/>
      <c r="AW1215" s="38"/>
      <c r="AX1215" s="38"/>
      <c r="AY1215" s="38"/>
      <c r="AZ1215" s="38"/>
      <c r="BA1215" s="38"/>
      <c r="BB1215" s="38"/>
      <c r="BC1215" s="38"/>
      <c r="BD1215" s="38"/>
      <c r="BE1215" s="38"/>
      <c r="BF1215" s="38"/>
      <c r="BG1215" s="38"/>
      <c r="BH1215" s="38"/>
      <c r="BI1215" s="38"/>
      <c r="BJ1215" s="38"/>
      <c r="BK1215" s="38"/>
      <c r="BL1215" s="38"/>
      <c r="BM1215" s="38"/>
      <c r="BN1215" s="38"/>
      <c r="BO1215" s="38"/>
      <c r="BP1215" s="38"/>
      <c r="BQ1215" s="38"/>
      <c r="BR1215" s="38"/>
      <c r="BS1215" s="38"/>
      <c r="BT1215" s="38"/>
      <c r="BU1215" s="38"/>
      <c r="BV1215" s="38"/>
      <c r="BW1215" s="38"/>
      <c r="BX1215" s="38"/>
      <c r="BY1215" s="38"/>
      <c r="BZ1215" s="38"/>
      <c r="CA1215" s="38"/>
      <c r="CB1215" s="38"/>
    </row>
    <row r="1216" spans="2:80" ht="18.75">
      <c r="B1216" s="35"/>
      <c r="C1216" s="35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7"/>
      <c r="S1216" s="37"/>
      <c r="T1216" s="37"/>
      <c r="U1216" s="37"/>
      <c r="V1216" s="37"/>
      <c r="W1216" s="38"/>
      <c r="X1216" s="38"/>
      <c r="Y1216" s="38"/>
      <c r="Z1216" s="38"/>
      <c r="AA1216" s="38"/>
      <c r="AB1216" s="38"/>
      <c r="AC1216" s="38"/>
      <c r="AD1216" s="38"/>
      <c r="AE1216" s="38"/>
      <c r="AF1216" s="38"/>
      <c r="AG1216" s="38"/>
      <c r="AH1216" s="39"/>
      <c r="AI1216" s="39"/>
      <c r="AJ1216" s="38"/>
      <c r="AK1216" s="38"/>
      <c r="AL1216" s="38"/>
      <c r="AM1216" s="38"/>
      <c r="AN1216" s="38"/>
      <c r="AO1216" s="38"/>
      <c r="AP1216" s="38"/>
      <c r="AQ1216" s="38"/>
      <c r="AR1216" s="38"/>
      <c r="AS1216" s="38"/>
      <c r="AT1216" s="38"/>
      <c r="AU1216" s="38"/>
      <c r="AV1216" s="38"/>
      <c r="AW1216" s="38"/>
      <c r="AX1216" s="38"/>
      <c r="AY1216" s="38"/>
      <c r="AZ1216" s="38"/>
      <c r="BA1216" s="38"/>
      <c r="BB1216" s="38"/>
      <c r="BC1216" s="38"/>
      <c r="BD1216" s="38"/>
      <c r="BE1216" s="38"/>
      <c r="BF1216" s="38"/>
      <c r="BG1216" s="38"/>
      <c r="BH1216" s="38"/>
      <c r="BI1216" s="38"/>
      <c r="BJ1216" s="38"/>
      <c r="BK1216" s="38"/>
      <c r="BL1216" s="38"/>
      <c r="BM1216" s="38"/>
      <c r="BN1216" s="38"/>
      <c r="BO1216" s="38"/>
      <c r="BP1216" s="38"/>
      <c r="BQ1216" s="38"/>
      <c r="BR1216" s="38"/>
      <c r="BS1216" s="38"/>
      <c r="BT1216" s="38"/>
      <c r="BU1216" s="38"/>
      <c r="BV1216" s="38"/>
      <c r="BW1216" s="38"/>
      <c r="BX1216" s="38"/>
      <c r="BY1216" s="38"/>
      <c r="BZ1216" s="38"/>
      <c r="CA1216" s="38"/>
      <c r="CB1216" s="38"/>
    </row>
    <row r="1217" spans="2:80" ht="18.75">
      <c r="B1217" s="35"/>
      <c r="C1217" s="35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7"/>
      <c r="S1217" s="37"/>
      <c r="T1217" s="37"/>
      <c r="U1217" s="37"/>
      <c r="V1217" s="37"/>
      <c r="W1217" s="38"/>
      <c r="X1217" s="38"/>
      <c r="Y1217" s="38"/>
      <c r="Z1217" s="38"/>
      <c r="AA1217" s="38"/>
      <c r="AB1217" s="38"/>
      <c r="AC1217" s="38"/>
      <c r="AD1217" s="38"/>
      <c r="AE1217" s="38"/>
      <c r="AF1217" s="38"/>
      <c r="AG1217" s="38"/>
      <c r="AH1217" s="39"/>
      <c r="AI1217" s="39"/>
      <c r="AJ1217" s="38"/>
      <c r="AK1217" s="38"/>
      <c r="AL1217" s="38"/>
      <c r="AM1217" s="38"/>
      <c r="AN1217" s="38"/>
      <c r="AO1217" s="38"/>
      <c r="AP1217" s="38"/>
      <c r="AQ1217" s="38"/>
      <c r="AR1217" s="38"/>
      <c r="AS1217" s="38"/>
      <c r="AT1217" s="38"/>
      <c r="AU1217" s="38"/>
      <c r="AV1217" s="38"/>
      <c r="AW1217" s="38"/>
      <c r="AX1217" s="38"/>
      <c r="AY1217" s="38"/>
      <c r="AZ1217" s="38"/>
      <c r="BA1217" s="38"/>
      <c r="BB1217" s="38"/>
      <c r="BC1217" s="38"/>
      <c r="BD1217" s="38"/>
      <c r="BE1217" s="38"/>
      <c r="BF1217" s="38"/>
      <c r="BG1217" s="38"/>
      <c r="BH1217" s="38"/>
      <c r="BI1217" s="38"/>
      <c r="BJ1217" s="38"/>
      <c r="BK1217" s="38"/>
      <c r="BL1217" s="38"/>
      <c r="BM1217" s="38"/>
      <c r="BN1217" s="38"/>
      <c r="BO1217" s="38"/>
      <c r="BP1217" s="38"/>
      <c r="BQ1217" s="38"/>
      <c r="BR1217" s="38"/>
      <c r="BS1217" s="38"/>
      <c r="BT1217" s="38"/>
      <c r="BU1217" s="38"/>
      <c r="BV1217" s="38"/>
      <c r="BW1217" s="38"/>
      <c r="BX1217" s="38"/>
      <c r="BY1217" s="38"/>
      <c r="BZ1217" s="38"/>
      <c r="CA1217" s="38"/>
      <c r="CB1217" s="38"/>
    </row>
    <row r="1218" spans="2:80" ht="18.75">
      <c r="B1218" s="35"/>
      <c r="C1218" s="35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7"/>
      <c r="S1218" s="37"/>
      <c r="T1218" s="37"/>
      <c r="U1218" s="37"/>
      <c r="V1218" s="37"/>
      <c r="W1218" s="38"/>
      <c r="X1218" s="38"/>
      <c r="Y1218" s="38"/>
      <c r="Z1218" s="38"/>
      <c r="AA1218" s="38"/>
      <c r="AB1218" s="38"/>
      <c r="AC1218" s="38"/>
      <c r="AD1218" s="38"/>
      <c r="AE1218" s="38"/>
      <c r="AF1218" s="38"/>
      <c r="AG1218" s="38"/>
      <c r="AH1218" s="39"/>
      <c r="AI1218" s="39"/>
      <c r="AJ1218" s="38"/>
      <c r="AK1218" s="38"/>
      <c r="AL1218" s="38"/>
      <c r="AM1218" s="38"/>
      <c r="AN1218" s="38"/>
      <c r="AO1218" s="38"/>
      <c r="AP1218" s="38"/>
      <c r="AQ1218" s="38"/>
      <c r="AR1218" s="38"/>
      <c r="AS1218" s="38"/>
      <c r="AT1218" s="38"/>
      <c r="AU1218" s="38"/>
      <c r="AV1218" s="38"/>
      <c r="AW1218" s="38"/>
      <c r="AX1218" s="38"/>
      <c r="AY1218" s="38"/>
      <c r="AZ1218" s="38"/>
      <c r="BA1218" s="38"/>
      <c r="BB1218" s="38"/>
      <c r="BC1218" s="38"/>
      <c r="BD1218" s="38"/>
      <c r="BE1218" s="38"/>
      <c r="BF1218" s="38"/>
      <c r="BG1218" s="38"/>
      <c r="BH1218" s="38"/>
      <c r="BI1218" s="38"/>
      <c r="BJ1218" s="38"/>
      <c r="BK1218" s="38"/>
      <c r="BL1218" s="38"/>
      <c r="BM1218" s="38"/>
      <c r="BN1218" s="38"/>
      <c r="BO1218" s="38"/>
      <c r="BP1218" s="38"/>
      <c r="BQ1218" s="38"/>
      <c r="BR1218" s="38"/>
      <c r="BS1218" s="38"/>
      <c r="BT1218" s="38"/>
      <c r="BU1218" s="38"/>
      <c r="BV1218" s="38"/>
      <c r="BW1218" s="38"/>
      <c r="BX1218" s="38"/>
      <c r="BY1218" s="38"/>
      <c r="BZ1218" s="38"/>
      <c r="CA1218" s="38"/>
      <c r="CB1218" s="38"/>
    </row>
    <row r="1219" spans="2:80" ht="18.75">
      <c r="B1219" s="35"/>
      <c r="C1219" s="35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7"/>
      <c r="S1219" s="37"/>
      <c r="T1219" s="37"/>
      <c r="U1219" s="37"/>
      <c r="V1219" s="37"/>
      <c r="W1219" s="38"/>
      <c r="X1219" s="38"/>
      <c r="Y1219" s="38"/>
      <c r="Z1219" s="38"/>
      <c r="AA1219" s="38"/>
      <c r="AB1219" s="38"/>
      <c r="AC1219" s="38"/>
      <c r="AD1219" s="38"/>
      <c r="AE1219" s="38"/>
      <c r="AF1219" s="38"/>
      <c r="AG1219" s="38"/>
      <c r="AH1219" s="39"/>
      <c r="AI1219" s="39"/>
      <c r="AJ1219" s="38"/>
      <c r="AK1219" s="38"/>
      <c r="AL1219" s="38"/>
      <c r="AM1219" s="38"/>
      <c r="AN1219" s="38"/>
      <c r="AO1219" s="38"/>
      <c r="AP1219" s="38"/>
      <c r="AQ1219" s="38"/>
      <c r="AR1219" s="38"/>
      <c r="AS1219" s="38"/>
      <c r="AT1219" s="38"/>
      <c r="AU1219" s="38"/>
      <c r="AV1219" s="38"/>
      <c r="AW1219" s="38"/>
      <c r="AX1219" s="38"/>
      <c r="AY1219" s="38"/>
      <c r="AZ1219" s="38"/>
      <c r="BA1219" s="38"/>
      <c r="BB1219" s="38"/>
      <c r="BC1219" s="38"/>
      <c r="BD1219" s="38"/>
      <c r="BE1219" s="38"/>
      <c r="BF1219" s="38"/>
      <c r="BG1219" s="38"/>
      <c r="BH1219" s="38"/>
      <c r="BI1219" s="38"/>
      <c r="BJ1219" s="38"/>
      <c r="BK1219" s="38"/>
      <c r="BL1219" s="38"/>
      <c r="BM1219" s="38"/>
      <c r="BN1219" s="38"/>
      <c r="BO1219" s="38"/>
      <c r="BP1219" s="38"/>
      <c r="BQ1219" s="38"/>
      <c r="BR1219" s="38"/>
      <c r="BS1219" s="38"/>
      <c r="BT1219" s="38"/>
      <c r="BU1219" s="38"/>
      <c r="BV1219" s="38"/>
      <c r="BW1219" s="38"/>
      <c r="BX1219" s="38"/>
      <c r="BY1219" s="38"/>
      <c r="BZ1219" s="38"/>
      <c r="CA1219" s="38"/>
      <c r="CB1219" s="38"/>
    </row>
    <row r="1220" spans="2:80" ht="18.75">
      <c r="B1220" s="35"/>
      <c r="C1220" s="35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7"/>
      <c r="S1220" s="37"/>
      <c r="T1220" s="37"/>
      <c r="U1220" s="37"/>
      <c r="V1220" s="37"/>
      <c r="W1220" s="38"/>
      <c r="X1220" s="38"/>
      <c r="Y1220" s="38"/>
      <c r="Z1220" s="38"/>
      <c r="AA1220" s="38"/>
      <c r="AB1220" s="38"/>
      <c r="AC1220" s="38"/>
      <c r="AD1220" s="38"/>
      <c r="AE1220" s="38"/>
      <c r="AF1220" s="38"/>
      <c r="AG1220" s="38"/>
      <c r="AH1220" s="39"/>
      <c r="AI1220" s="39"/>
      <c r="AJ1220" s="38"/>
      <c r="AK1220" s="38"/>
      <c r="AL1220" s="38"/>
      <c r="AM1220" s="38"/>
      <c r="AN1220" s="38"/>
      <c r="AO1220" s="38"/>
      <c r="AP1220" s="38"/>
      <c r="AQ1220" s="38"/>
      <c r="AR1220" s="38"/>
      <c r="AS1220" s="38"/>
      <c r="AT1220" s="38"/>
      <c r="AU1220" s="38"/>
      <c r="AV1220" s="38"/>
      <c r="AW1220" s="38"/>
      <c r="AX1220" s="38"/>
      <c r="AY1220" s="38"/>
      <c r="AZ1220" s="38"/>
      <c r="BA1220" s="38"/>
      <c r="BB1220" s="38"/>
      <c r="BC1220" s="38"/>
      <c r="BD1220" s="38"/>
      <c r="BE1220" s="38"/>
      <c r="BF1220" s="38"/>
      <c r="BG1220" s="38"/>
      <c r="BH1220" s="38"/>
      <c r="BI1220" s="38"/>
      <c r="BJ1220" s="38"/>
      <c r="BK1220" s="38"/>
      <c r="BL1220" s="38"/>
      <c r="BM1220" s="38"/>
      <c r="BN1220" s="38"/>
      <c r="BO1220" s="38"/>
      <c r="BP1220" s="38"/>
      <c r="BQ1220" s="38"/>
      <c r="BR1220" s="38"/>
      <c r="BS1220" s="38"/>
      <c r="BT1220" s="38"/>
      <c r="BU1220" s="38"/>
      <c r="BV1220" s="38"/>
      <c r="BW1220" s="38"/>
      <c r="BX1220" s="38"/>
      <c r="BY1220" s="38"/>
      <c r="BZ1220" s="38"/>
      <c r="CA1220" s="38"/>
      <c r="CB1220" s="38"/>
    </row>
    <row r="1221" spans="2:80" ht="18.75">
      <c r="B1221" s="35"/>
      <c r="C1221" s="35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7"/>
      <c r="S1221" s="37"/>
      <c r="T1221" s="37"/>
      <c r="U1221" s="37"/>
      <c r="V1221" s="37"/>
      <c r="W1221" s="38"/>
      <c r="X1221" s="38"/>
      <c r="Y1221" s="38"/>
      <c r="Z1221" s="38"/>
      <c r="AA1221" s="38"/>
      <c r="AB1221" s="38"/>
      <c r="AC1221" s="38"/>
      <c r="AD1221" s="38"/>
      <c r="AE1221" s="38"/>
      <c r="AF1221" s="38"/>
      <c r="AG1221" s="38"/>
      <c r="AH1221" s="39"/>
      <c r="AI1221" s="39"/>
      <c r="AJ1221" s="38"/>
      <c r="AK1221" s="38"/>
      <c r="AL1221" s="38"/>
      <c r="AM1221" s="38"/>
      <c r="AN1221" s="38"/>
      <c r="AO1221" s="38"/>
      <c r="AP1221" s="38"/>
      <c r="AQ1221" s="38"/>
      <c r="AR1221" s="38"/>
      <c r="AS1221" s="38"/>
      <c r="AT1221" s="38"/>
      <c r="AU1221" s="38"/>
      <c r="AV1221" s="38"/>
      <c r="AW1221" s="38"/>
      <c r="AX1221" s="38"/>
      <c r="AY1221" s="38"/>
      <c r="AZ1221" s="38"/>
      <c r="BA1221" s="38"/>
      <c r="BB1221" s="38"/>
      <c r="BC1221" s="38"/>
      <c r="BD1221" s="38"/>
      <c r="BE1221" s="38"/>
      <c r="BF1221" s="38"/>
      <c r="BG1221" s="38"/>
      <c r="BH1221" s="38"/>
      <c r="BI1221" s="38"/>
      <c r="BJ1221" s="38"/>
      <c r="BK1221" s="38"/>
      <c r="BL1221" s="38"/>
      <c r="BM1221" s="38"/>
      <c r="BN1221" s="38"/>
      <c r="BO1221" s="38"/>
      <c r="BP1221" s="38"/>
      <c r="BQ1221" s="38"/>
      <c r="BR1221" s="38"/>
      <c r="BS1221" s="38"/>
      <c r="BT1221" s="38"/>
      <c r="BU1221" s="38"/>
      <c r="BV1221" s="38"/>
      <c r="BW1221" s="38"/>
      <c r="BX1221" s="38"/>
      <c r="BY1221" s="38"/>
      <c r="BZ1221" s="38"/>
      <c r="CA1221" s="38"/>
      <c r="CB1221" s="38"/>
    </row>
    <row r="1222" spans="2:80" ht="18.75">
      <c r="B1222" s="35"/>
      <c r="C1222" s="35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7"/>
      <c r="S1222" s="37"/>
      <c r="T1222" s="37"/>
      <c r="U1222" s="37"/>
      <c r="V1222" s="37"/>
      <c r="W1222" s="38"/>
      <c r="X1222" s="38"/>
      <c r="Y1222" s="38"/>
      <c r="Z1222" s="38"/>
      <c r="AA1222" s="38"/>
      <c r="AB1222" s="38"/>
      <c r="AC1222" s="38"/>
      <c r="AD1222" s="38"/>
      <c r="AE1222" s="38"/>
      <c r="AF1222" s="38"/>
      <c r="AG1222" s="38"/>
      <c r="AH1222" s="39"/>
      <c r="AI1222" s="39"/>
      <c r="AJ1222" s="38"/>
      <c r="AK1222" s="38"/>
      <c r="AL1222" s="38"/>
      <c r="AM1222" s="38"/>
      <c r="AN1222" s="38"/>
      <c r="AO1222" s="38"/>
      <c r="AP1222" s="38"/>
      <c r="AQ1222" s="38"/>
      <c r="AR1222" s="38"/>
      <c r="AS1222" s="38"/>
      <c r="AT1222" s="38"/>
      <c r="AU1222" s="38"/>
      <c r="AV1222" s="38"/>
      <c r="AW1222" s="38"/>
      <c r="AX1222" s="38"/>
      <c r="AY1222" s="38"/>
      <c r="AZ1222" s="38"/>
      <c r="BA1222" s="38"/>
      <c r="BB1222" s="38"/>
      <c r="BC1222" s="38"/>
      <c r="BD1222" s="38"/>
      <c r="BE1222" s="38"/>
      <c r="BF1222" s="38"/>
      <c r="BG1222" s="38"/>
      <c r="BH1222" s="38"/>
      <c r="BI1222" s="38"/>
      <c r="BJ1222" s="38"/>
      <c r="BK1222" s="38"/>
      <c r="BL1222" s="38"/>
      <c r="BM1222" s="38"/>
      <c r="BN1222" s="38"/>
      <c r="BO1222" s="38"/>
      <c r="BP1222" s="38"/>
      <c r="BQ1222" s="38"/>
      <c r="BR1222" s="38"/>
      <c r="BS1222" s="38"/>
      <c r="BT1222" s="38"/>
      <c r="BU1222" s="38"/>
      <c r="BV1222" s="38"/>
      <c r="BW1222" s="38"/>
      <c r="BX1222" s="38"/>
      <c r="BY1222" s="38"/>
      <c r="BZ1222" s="38"/>
      <c r="CA1222" s="38"/>
      <c r="CB1222" s="38"/>
    </row>
    <row r="1223" spans="2:80" ht="18.75">
      <c r="B1223" s="35"/>
      <c r="C1223" s="35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7"/>
      <c r="S1223" s="37"/>
      <c r="T1223" s="37"/>
      <c r="U1223" s="37"/>
      <c r="V1223" s="37"/>
      <c r="W1223" s="38"/>
      <c r="X1223" s="38"/>
      <c r="Y1223" s="38"/>
      <c r="Z1223" s="38"/>
      <c r="AA1223" s="38"/>
      <c r="AB1223" s="38"/>
      <c r="AC1223" s="38"/>
      <c r="AD1223" s="38"/>
      <c r="AE1223" s="38"/>
      <c r="AF1223" s="38"/>
      <c r="AG1223" s="38"/>
      <c r="AH1223" s="39"/>
      <c r="AI1223" s="39"/>
      <c r="AJ1223" s="38"/>
      <c r="AK1223" s="38"/>
      <c r="AL1223" s="38"/>
      <c r="AM1223" s="38"/>
      <c r="AN1223" s="38"/>
      <c r="AO1223" s="38"/>
      <c r="AP1223" s="38"/>
      <c r="AQ1223" s="38"/>
      <c r="AR1223" s="38"/>
      <c r="AS1223" s="38"/>
      <c r="AT1223" s="38"/>
      <c r="AU1223" s="38"/>
      <c r="AV1223" s="38"/>
      <c r="AW1223" s="38"/>
      <c r="AX1223" s="38"/>
      <c r="AY1223" s="38"/>
      <c r="AZ1223" s="38"/>
      <c r="BA1223" s="38"/>
      <c r="BB1223" s="38"/>
      <c r="BC1223" s="38"/>
      <c r="BD1223" s="38"/>
      <c r="BE1223" s="38"/>
      <c r="BF1223" s="38"/>
      <c r="BG1223" s="38"/>
      <c r="BH1223" s="38"/>
      <c r="BI1223" s="38"/>
      <c r="BJ1223" s="38"/>
      <c r="BK1223" s="38"/>
      <c r="BL1223" s="38"/>
      <c r="BM1223" s="38"/>
      <c r="BN1223" s="38"/>
      <c r="BO1223" s="38"/>
      <c r="BP1223" s="38"/>
      <c r="BQ1223" s="38"/>
      <c r="BR1223" s="38"/>
      <c r="BS1223" s="38"/>
      <c r="BT1223" s="38"/>
      <c r="BU1223" s="38"/>
      <c r="BV1223" s="38"/>
      <c r="BW1223" s="38"/>
      <c r="BX1223" s="38"/>
      <c r="BY1223" s="38"/>
      <c r="BZ1223" s="38"/>
      <c r="CA1223" s="38"/>
      <c r="CB1223" s="38"/>
    </row>
    <row r="1224" spans="2:80" ht="18.75">
      <c r="B1224" s="35"/>
      <c r="C1224" s="35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7"/>
      <c r="S1224" s="37"/>
      <c r="T1224" s="37"/>
      <c r="U1224" s="37"/>
      <c r="V1224" s="37"/>
      <c r="W1224" s="38"/>
      <c r="X1224" s="38"/>
      <c r="Y1224" s="38"/>
      <c r="Z1224" s="38"/>
      <c r="AA1224" s="38"/>
      <c r="AB1224" s="38"/>
      <c r="AC1224" s="38"/>
      <c r="AD1224" s="38"/>
      <c r="AE1224" s="38"/>
      <c r="AF1224" s="38"/>
      <c r="AG1224" s="38"/>
      <c r="AH1224" s="39"/>
      <c r="AI1224" s="39"/>
      <c r="AJ1224" s="38"/>
      <c r="AK1224" s="38"/>
      <c r="AL1224" s="38"/>
      <c r="AM1224" s="38"/>
      <c r="AN1224" s="38"/>
      <c r="AO1224" s="38"/>
      <c r="AP1224" s="38"/>
      <c r="AQ1224" s="38"/>
      <c r="AR1224" s="38"/>
      <c r="AS1224" s="38"/>
      <c r="AT1224" s="38"/>
      <c r="AU1224" s="38"/>
      <c r="AV1224" s="38"/>
      <c r="AW1224" s="38"/>
      <c r="AX1224" s="38"/>
      <c r="AY1224" s="38"/>
      <c r="AZ1224" s="38"/>
      <c r="BA1224" s="38"/>
      <c r="BB1224" s="38"/>
      <c r="BC1224" s="38"/>
      <c r="BD1224" s="38"/>
      <c r="BE1224" s="38"/>
      <c r="BF1224" s="38"/>
      <c r="BG1224" s="38"/>
      <c r="BH1224" s="38"/>
      <c r="BI1224" s="38"/>
      <c r="BJ1224" s="38"/>
      <c r="BK1224" s="38"/>
      <c r="BL1224" s="38"/>
      <c r="BM1224" s="38"/>
      <c r="BN1224" s="38"/>
      <c r="BO1224" s="38"/>
      <c r="BP1224" s="38"/>
      <c r="BQ1224" s="38"/>
      <c r="BR1224" s="38"/>
      <c r="BS1224" s="38"/>
      <c r="BT1224" s="38"/>
      <c r="BU1224" s="38"/>
      <c r="BV1224" s="38"/>
      <c r="BW1224" s="38"/>
      <c r="BX1224" s="38"/>
      <c r="BY1224" s="38"/>
      <c r="BZ1224" s="38"/>
      <c r="CA1224" s="38"/>
      <c r="CB1224" s="38"/>
    </row>
    <row r="1225" spans="2:80" ht="18.75">
      <c r="B1225" s="35"/>
      <c r="C1225" s="35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7"/>
      <c r="S1225" s="37"/>
      <c r="T1225" s="37"/>
      <c r="U1225" s="37"/>
      <c r="V1225" s="37"/>
      <c r="W1225" s="38"/>
      <c r="X1225" s="38"/>
      <c r="Y1225" s="38"/>
      <c r="Z1225" s="38"/>
      <c r="AA1225" s="38"/>
      <c r="AB1225" s="38"/>
      <c r="AC1225" s="38"/>
      <c r="AD1225" s="38"/>
      <c r="AE1225" s="38"/>
      <c r="AF1225" s="38"/>
      <c r="AG1225" s="38"/>
      <c r="AH1225" s="39"/>
      <c r="AI1225" s="39"/>
      <c r="AJ1225" s="38"/>
      <c r="AK1225" s="38"/>
      <c r="AL1225" s="38"/>
      <c r="AM1225" s="38"/>
      <c r="AN1225" s="38"/>
      <c r="AO1225" s="38"/>
      <c r="AP1225" s="38"/>
      <c r="AQ1225" s="38"/>
      <c r="AR1225" s="38"/>
      <c r="AS1225" s="38"/>
      <c r="AT1225" s="38"/>
      <c r="AU1225" s="38"/>
      <c r="AV1225" s="38"/>
      <c r="AW1225" s="38"/>
      <c r="AX1225" s="38"/>
      <c r="AY1225" s="38"/>
      <c r="AZ1225" s="38"/>
      <c r="BA1225" s="38"/>
      <c r="BB1225" s="38"/>
      <c r="BC1225" s="38"/>
      <c r="BD1225" s="38"/>
      <c r="BE1225" s="38"/>
      <c r="BF1225" s="38"/>
      <c r="BG1225" s="38"/>
      <c r="BH1225" s="38"/>
      <c r="BI1225" s="38"/>
      <c r="BJ1225" s="38"/>
      <c r="BK1225" s="38"/>
      <c r="BL1225" s="38"/>
      <c r="BM1225" s="38"/>
      <c r="BN1225" s="38"/>
      <c r="BO1225" s="38"/>
      <c r="BP1225" s="38"/>
      <c r="BQ1225" s="38"/>
      <c r="BR1225" s="38"/>
      <c r="BS1225" s="38"/>
      <c r="BT1225" s="38"/>
      <c r="BU1225" s="38"/>
      <c r="BV1225" s="38"/>
      <c r="BW1225" s="38"/>
      <c r="BX1225" s="38"/>
      <c r="BY1225" s="38"/>
      <c r="BZ1225" s="38"/>
      <c r="CA1225" s="38"/>
      <c r="CB1225" s="38"/>
    </row>
    <row r="1226" spans="2:80" ht="18.75">
      <c r="B1226" s="35"/>
      <c r="C1226" s="35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7"/>
      <c r="S1226" s="37"/>
      <c r="T1226" s="37"/>
      <c r="U1226" s="37"/>
      <c r="V1226" s="37"/>
      <c r="W1226" s="38"/>
      <c r="X1226" s="38"/>
      <c r="Y1226" s="38"/>
      <c r="Z1226" s="38"/>
      <c r="AA1226" s="38"/>
      <c r="AB1226" s="38"/>
      <c r="AC1226" s="38"/>
      <c r="AD1226" s="38"/>
      <c r="AE1226" s="38"/>
      <c r="AF1226" s="38"/>
      <c r="AG1226" s="38"/>
      <c r="AH1226" s="39"/>
      <c r="AI1226" s="39"/>
      <c r="AJ1226" s="38"/>
      <c r="AK1226" s="38"/>
      <c r="AL1226" s="38"/>
      <c r="AM1226" s="38"/>
      <c r="AN1226" s="38"/>
      <c r="AO1226" s="38"/>
      <c r="AP1226" s="38"/>
      <c r="AQ1226" s="38"/>
      <c r="AR1226" s="38"/>
      <c r="AS1226" s="38"/>
      <c r="AT1226" s="38"/>
      <c r="AU1226" s="38"/>
      <c r="AV1226" s="38"/>
      <c r="AW1226" s="38"/>
      <c r="AX1226" s="38"/>
      <c r="AY1226" s="38"/>
      <c r="AZ1226" s="38"/>
      <c r="BA1226" s="38"/>
      <c r="BB1226" s="38"/>
      <c r="BC1226" s="38"/>
      <c r="BD1226" s="38"/>
      <c r="BE1226" s="38"/>
      <c r="BF1226" s="38"/>
      <c r="BG1226" s="38"/>
      <c r="BH1226" s="38"/>
      <c r="BI1226" s="38"/>
      <c r="BJ1226" s="38"/>
      <c r="BK1226" s="38"/>
      <c r="BL1226" s="38"/>
      <c r="BM1226" s="38"/>
      <c r="BN1226" s="38"/>
      <c r="BO1226" s="38"/>
      <c r="BP1226" s="38"/>
      <c r="BQ1226" s="38"/>
      <c r="BR1226" s="38"/>
      <c r="BS1226" s="38"/>
      <c r="BT1226" s="38"/>
      <c r="BU1226" s="38"/>
      <c r="BV1226" s="38"/>
      <c r="BW1226" s="38"/>
      <c r="BX1226" s="38"/>
      <c r="BY1226" s="38"/>
      <c r="BZ1226" s="38"/>
      <c r="CA1226" s="38"/>
      <c r="CB1226" s="38"/>
    </row>
    <row r="1227" spans="2:80" ht="18.75">
      <c r="B1227" s="35"/>
      <c r="C1227" s="35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7"/>
      <c r="S1227" s="37"/>
      <c r="T1227" s="37"/>
      <c r="U1227" s="37"/>
      <c r="V1227" s="37"/>
      <c r="W1227" s="38"/>
      <c r="X1227" s="38"/>
      <c r="Y1227" s="38"/>
      <c r="Z1227" s="38"/>
      <c r="AA1227" s="38"/>
      <c r="AB1227" s="38"/>
      <c r="AC1227" s="38"/>
      <c r="AD1227" s="38"/>
      <c r="AE1227" s="38"/>
      <c r="AF1227" s="38"/>
      <c r="AG1227" s="38"/>
      <c r="AH1227" s="39"/>
      <c r="AI1227" s="39"/>
      <c r="AJ1227" s="38"/>
      <c r="AK1227" s="38"/>
      <c r="AL1227" s="38"/>
      <c r="AM1227" s="38"/>
      <c r="AN1227" s="38"/>
      <c r="AO1227" s="38"/>
      <c r="AP1227" s="38"/>
      <c r="AQ1227" s="38"/>
      <c r="AR1227" s="38"/>
      <c r="AS1227" s="38"/>
      <c r="AT1227" s="38"/>
      <c r="AU1227" s="38"/>
      <c r="AV1227" s="38"/>
      <c r="AW1227" s="38"/>
      <c r="AX1227" s="38"/>
      <c r="AY1227" s="38"/>
      <c r="AZ1227" s="38"/>
      <c r="BA1227" s="38"/>
      <c r="BB1227" s="38"/>
      <c r="BC1227" s="38"/>
      <c r="BD1227" s="38"/>
      <c r="BE1227" s="38"/>
      <c r="BF1227" s="38"/>
      <c r="BG1227" s="38"/>
      <c r="BH1227" s="38"/>
      <c r="BI1227" s="38"/>
      <c r="BJ1227" s="38"/>
      <c r="BK1227" s="38"/>
      <c r="BL1227" s="38"/>
      <c r="BM1227" s="38"/>
      <c r="BN1227" s="38"/>
      <c r="BO1227" s="38"/>
      <c r="BP1227" s="38"/>
      <c r="BQ1227" s="38"/>
      <c r="BR1227" s="38"/>
      <c r="BS1227" s="38"/>
      <c r="BT1227" s="38"/>
      <c r="BU1227" s="38"/>
      <c r="BV1227" s="38"/>
      <c r="BW1227" s="38"/>
      <c r="BX1227" s="38"/>
      <c r="BY1227" s="38"/>
      <c r="BZ1227" s="38"/>
      <c r="CA1227" s="38"/>
      <c r="CB1227" s="38"/>
    </row>
    <row r="1228" spans="2:80" ht="18.75">
      <c r="B1228" s="35"/>
      <c r="C1228" s="35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7"/>
      <c r="S1228" s="37"/>
      <c r="T1228" s="37"/>
      <c r="U1228" s="37"/>
      <c r="V1228" s="37"/>
      <c r="W1228" s="38"/>
      <c r="X1228" s="38"/>
      <c r="Y1228" s="38"/>
      <c r="Z1228" s="38"/>
      <c r="AA1228" s="38"/>
      <c r="AB1228" s="38"/>
      <c r="AC1228" s="38"/>
      <c r="AD1228" s="38"/>
      <c r="AE1228" s="38"/>
      <c r="AF1228" s="38"/>
      <c r="AG1228" s="38"/>
      <c r="AH1228" s="39"/>
      <c r="AI1228" s="39"/>
      <c r="AJ1228" s="38"/>
      <c r="AK1228" s="38"/>
      <c r="AL1228" s="38"/>
      <c r="AM1228" s="38"/>
      <c r="AN1228" s="38"/>
      <c r="AO1228" s="38"/>
      <c r="AP1228" s="38"/>
      <c r="AQ1228" s="38"/>
      <c r="AR1228" s="38"/>
      <c r="AS1228" s="38"/>
      <c r="AT1228" s="38"/>
      <c r="AU1228" s="38"/>
      <c r="AV1228" s="38"/>
      <c r="AW1228" s="38"/>
      <c r="AX1228" s="38"/>
      <c r="AY1228" s="38"/>
      <c r="AZ1228" s="38"/>
      <c r="BA1228" s="38"/>
      <c r="BB1228" s="38"/>
      <c r="BC1228" s="38"/>
      <c r="BD1228" s="38"/>
      <c r="BE1228" s="38"/>
      <c r="BF1228" s="38"/>
      <c r="BG1228" s="38"/>
      <c r="BH1228" s="38"/>
      <c r="BI1228" s="38"/>
      <c r="BJ1228" s="38"/>
      <c r="BK1228" s="38"/>
      <c r="BL1228" s="38"/>
      <c r="BM1228" s="38"/>
      <c r="BN1228" s="38"/>
      <c r="BO1228" s="38"/>
      <c r="BP1228" s="38"/>
      <c r="BQ1228" s="38"/>
      <c r="BR1228" s="38"/>
      <c r="BS1228" s="38"/>
      <c r="BT1228" s="38"/>
      <c r="BU1228" s="38"/>
      <c r="BV1228" s="38"/>
      <c r="BW1228" s="38"/>
      <c r="BX1228" s="38"/>
      <c r="BY1228" s="38"/>
      <c r="BZ1228" s="38"/>
      <c r="CA1228" s="38"/>
      <c r="CB1228" s="38"/>
    </row>
    <row r="1229" spans="2:80" ht="18.75">
      <c r="B1229" s="35"/>
      <c r="C1229" s="35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7"/>
      <c r="S1229" s="37"/>
      <c r="T1229" s="37"/>
      <c r="U1229" s="37"/>
      <c r="V1229" s="37"/>
      <c r="W1229" s="38"/>
      <c r="X1229" s="38"/>
      <c r="Y1229" s="38"/>
      <c r="Z1229" s="38"/>
      <c r="AA1229" s="38"/>
      <c r="AB1229" s="38"/>
      <c r="AC1229" s="38"/>
      <c r="AD1229" s="38"/>
      <c r="AE1229" s="38"/>
      <c r="AF1229" s="38"/>
      <c r="AG1229" s="38"/>
      <c r="AH1229" s="39"/>
      <c r="AI1229" s="39"/>
      <c r="AJ1229" s="38"/>
      <c r="AK1229" s="38"/>
      <c r="AL1229" s="38"/>
      <c r="AM1229" s="38"/>
      <c r="AN1229" s="38"/>
      <c r="AO1229" s="38"/>
      <c r="AP1229" s="38"/>
      <c r="AQ1229" s="38"/>
      <c r="AR1229" s="38"/>
      <c r="AS1229" s="38"/>
      <c r="AT1229" s="38"/>
      <c r="AU1229" s="38"/>
      <c r="AV1229" s="38"/>
      <c r="AW1229" s="38"/>
      <c r="AX1229" s="38"/>
      <c r="AY1229" s="38"/>
      <c r="AZ1229" s="38"/>
      <c r="BA1229" s="38"/>
      <c r="BB1229" s="38"/>
      <c r="BC1229" s="38"/>
      <c r="BD1229" s="38"/>
      <c r="BE1229" s="38"/>
      <c r="BF1229" s="38"/>
      <c r="BG1229" s="38"/>
      <c r="BH1229" s="38"/>
      <c r="BI1229" s="38"/>
      <c r="BJ1229" s="38"/>
      <c r="BK1229" s="38"/>
      <c r="BL1229" s="38"/>
      <c r="BM1229" s="38"/>
      <c r="BN1229" s="38"/>
      <c r="BO1229" s="38"/>
      <c r="BP1229" s="38"/>
      <c r="BQ1229" s="38"/>
      <c r="BR1229" s="38"/>
      <c r="BS1229" s="38"/>
      <c r="BT1229" s="38"/>
      <c r="BU1229" s="38"/>
      <c r="BV1229" s="38"/>
      <c r="BW1229" s="38"/>
      <c r="BX1229" s="38"/>
      <c r="BY1229" s="38"/>
      <c r="BZ1229" s="38"/>
      <c r="CA1229" s="38"/>
      <c r="CB1229" s="38"/>
    </row>
    <row r="1230" spans="2:80" ht="18.75">
      <c r="B1230" s="35"/>
      <c r="C1230" s="35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7"/>
      <c r="S1230" s="37"/>
      <c r="T1230" s="37"/>
      <c r="U1230" s="37"/>
      <c r="V1230" s="37"/>
      <c r="W1230" s="38"/>
      <c r="X1230" s="38"/>
      <c r="Y1230" s="38"/>
      <c r="Z1230" s="38"/>
      <c r="AA1230" s="38"/>
      <c r="AB1230" s="38"/>
      <c r="AC1230" s="38"/>
      <c r="AD1230" s="38"/>
      <c r="AE1230" s="38"/>
      <c r="AF1230" s="38"/>
      <c r="AG1230" s="38"/>
      <c r="AH1230" s="39"/>
      <c r="AI1230" s="39"/>
      <c r="AJ1230" s="38"/>
      <c r="AK1230" s="38"/>
      <c r="AL1230" s="38"/>
      <c r="AM1230" s="38"/>
      <c r="AN1230" s="38"/>
      <c r="AO1230" s="38"/>
      <c r="AP1230" s="38"/>
      <c r="AQ1230" s="38"/>
      <c r="AR1230" s="38"/>
      <c r="AS1230" s="38"/>
      <c r="AT1230" s="38"/>
      <c r="AU1230" s="38"/>
      <c r="AV1230" s="38"/>
      <c r="AW1230" s="38"/>
      <c r="AX1230" s="38"/>
      <c r="AY1230" s="38"/>
      <c r="AZ1230" s="38"/>
      <c r="BA1230" s="38"/>
      <c r="BB1230" s="38"/>
      <c r="BC1230" s="38"/>
      <c r="BD1230" s="38"/>
      <c r="BE1230" s="38"/>
      <c r="BF1230" s="38"/>
      <c r="BG1230" s="38"/>
      <c r="BH1230" s="38"/>
      <c r="BI1230" s="38"/>
      <c r="BJ1230" s="38"/>
      <c r="BK1230" s="38"/>
      <c r="BL1230" s="38"/>
      <c r="BM1230" s="38"/>
      <c r="BN1230" s="38"/>
      <c r="BO1230" s="38"/>
      <c r="BP1230" s="38"/>
      <c r="BQ1230" s="38"/>
      <c r="BR1230" s="38"/>
      <c r="BS1230" s="38"/>
      <c r="BT1230" s="38"/>
      <c r="BU1230" s="38"/>
      <c r="BV1230" s="38"/>
      <c r="BW1230" s="38"/>
      <c r="BX1230" s="38"/>
      <c r="BY1230" s="38"/>
      <c r="BZ1230" s="38"/>
      <c r="CA1230" s="38"/>
      <c r="CB1230" s="38"/>
    </row>
    <row r="1231" spans="2:80" ht="18.75">
      <c r="B1231" s="35"/>
      <c r="C1231" s="35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7"/>
      <c r="S1231" s="37"/>
      <c r="T1231" s="37"/>
      <c r="U1231" s="37"/>
      <c r="V1231" s="37"/>
      <c r="W1231" s="38"/>
      <c r="X1231" s="38"/>
      <c r="Y1231" s="38"/>
      <c r="Z1231" s="38"/>
      <c r="AA1231" s="38"/>
      <c r="AB1231" s="38"/>
      <c r="AC1231" s="38"/>
      <c r="AD1231" s="38"/>
      <c r="AE1231" s="38"/>
      <c r="AF1231" s="38"/>
      <c r="AG1231" s="38"/>
      <c r="AH1231" s="39"/>
      <c r="AI1231" s="39"/>
      <c r="AJ1231" s="38"/>
      <c r="AK1231" s="38"/>
      <c r="AL1231" s="38"/>
      <c r="AM1231" s="38"/>
      <c r="AN1231" s="38"/>
      <c r="AO1231" s="38"/>
      <c r="AP1231" s="38"/>
      <c r="AQ1231" s="38"/>
      <c r="AR1231" s="38"/>
      <c r="AS1231" s="38"/>
      <c r="AT1231" s="38"/>
      <c r="AU1231" s="38"/>
      <c r="AV1231" s="38"/>
      <c r="AW1231" s="38"/>
      <c r="AX1231" s="38"/>
      <c r="AY1231" s="38"/>
      <c r="AZ1231" s="38"/>
      <c r="BA1231" s="38"/>
      <c r="BB1231" s="38"/>
      <c r="BC1231" s="38"/>
      <c r="BD1231" s="38"/>
      <c r="BE1231" s="38"/>
      <c r="BF1231" s="38"/>
      <c r="BG1231" s="38"/>
      <c r="BH1231" s="38"/>
      <c r="BI1231" s="38"/>
      <c r="BJ1231" s="38"/>
      <c r="BK1231" s="38"/>
      <c r="BL1231" s="38"/>
      <c r="BM1231" s="38"/>
      <c r="BN1231" s="38"/>
      <c r="BO1231" s="38"/>
      <c r="BP1231" s="38"/>
      <c r="BQ1231" s="38"/>
      <c r="BR1231" s="38"/>
      <c r="BS1231" s="38"/>
      <c r="BT1231" s="38"/>
      <c r="BU1231" s="38"/>
      <c r="BV1231" s="38"/>
      <c r="BW1231" s="38"/>
      <c r="BX1231" s="38"/>
      <c r="BY1231" s="38"/>
      <c r="BZ1231" s="38"/>
      <c r="CA1231" s="38"/>
      <c r="CB1231" s="38"/>
    </row>
    <row r="1232" spans="2:80" ht="18.75">
      <c r="B1232" s="35"/>
      <c r="C1232" s="35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7"/>
      <c r="S1232" s="37"/>
      <c r="T1232" s="37"/>
      <c r="U1232" s="37"/>
      <c r="V1232" s="37"/>
      <c r="W1232" s="38"/>
      <c r="X1232" s="38"/>
      <c r="Y1232" s="38"/>
      <c r="Z1232" s="38"/>
      <c r="AA1232" s="38"/>
      <c r="AB1232" s="38"/>
      <c r="AC1232" s="38"/>
      <c r="AD1232" s="38"/>
      <c r="AE1232" s="38"/>
      <c r="AF1232" s="38"/>
      <c r="AG1232" s="38"/>
      <c r="AH1232" s="39"/>
      <c r="AI1232" s="39"/>
      <c r="AJ1232" s="38"/>
      <c r="AK1232" s="38"/>
      <c r="AL1232" s="38"/>
      <c r="AM1232" s="38"/>
      <c r="AN1232" s="38"/>
      <c r="AO1232" s="38"/>
      <c r="AP1232" s="38"/>
      <c r="AQ1232" s="38"/>
      <c r="AR1232" s="38"/>
      <c r="AS1232" s="38"/>
      <c r="AT1232" s="38"/>
      <c r="AU1232" s="38"/>
      <c r="AV1232" s="38"/>
      <c r="AW1232" s="38"/>
      <c r="AX1232" s="38"/>
      <c r="AY1232" s="38"/>
      <c r="AZ1232" s="38"/>
      <c r="BA1232" s="38"/>
      <c r="BB1232" s="38"/>
      <c r="BC1232" s="38"/>
      <c r="BD1232" s="38"/>
      <c r="BE1232" s="38"/>
      <c r="BF1232" s="38"/>
      <c r="BG1232" s="38"/>
      <c r="BH1232" s="38"/>
      <c r="BI1232" s="38"/>
      <c r="BJ1232" s="38"/>
      <c r="BK1232" s="38"/>
      <c r="BL1232" s="38"/>
      <c r="BM1232" s="38"/>
      <c r="BN1232" s="38"/>
      <c r="BO1232" s="38"/>
      <c r="BP1232" s="38"/>
      <c r="BQ1232" s="38"/>
      <c r="BR1232" s="38"/>
      <c r="BS1232" s="38"/>
      <c r="BT1232" s="38"/>
      <c r="BU1232" s="38"/>
      <c r="BV1232" s="38"/>
      <c r="BW1232" s="38"/>
      <c r="BX1232" s="38"/>
      <c r="BY1232" s="38"/>
      <c r="BZ1232" s="38"/>
      <c r="CA1232" s="38"/>
      <c r="CB1232" s="38"/>
    </row>
    <row r="1233" spans="2:80" ht="18.75">
      <c r="B1233" s="35"/>
      <c r="C1233" s="35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7"/>
      <c r="S1233" s="37"/>
      <c r="T1233" s="37"/>
      <c r="U1233" s="37"/>
      <c r="V1233" s="37"/>
      <c r="W1233" s="38"/>
      <c r="X1233" s="38"/>
      <c r="Y1233" s="38"/>
      <c r="Z1233" s="38"/>
      <c r="AA1233" s="38"/>
      <c r="AB1233" s="38"/>
      <c r="AC1233" s="38"/>
      <c r="AD1233" s="38"/>
      <c r="AE1233" s="38"/>
      <c r="AF1233" s="38"/>
      <c r="AG1233" s="38"/>
      <c r="AH1233" s="39"/>
      <c r="AI1233" s="39"/>
      <c r="AJ1233" s="38"/>
      <c r="AK1233" s="38"/>
      <c r="AL1233" s="38"/>
      <c r="AM1233" s="38"/>
      <c r="AN1233" s="38"/>
      <c r="AO1233" s="38"/>
      <c r="AP1233" s="38"/>
      <c r="AQ1233" s="38"/>
      <c r="AR1233" s="38"/>
      <c r="AS1233" s="38"/>
      <c r="AT1233" s="38"/>
      <c r="AU1233" s="38"/>
      <c r="AV1233" s="38"/>
      <c r="AW1233" s="38"/>
      <c r="AX1233" s="38"/>
      <c r="AY1233" s="38"/>
      <c r="AZ1233" s="38"/>
      <c r="BA1233" s="38"/>
      <c r="BB1233" s="38"/>
      <c r="BC1233" s="38"/>
      <c r="BD1233" s="38"/>
      <c r="BE1233" s="38"/>
      <c r="BF1233" s="38"/>
      <c r="BG1233" s="38"/>
      <c r="BH1233" s="38"/>
      <c r="BI1233" s="38"/>
      <c r="BJ1233" s="38"/>
      <c r="BK1233" s="38"/>
      <c r="BL1233" s="38"/>
      <c r="BM1233" s="38"/>
      <c r="BN1233" s="38"/>
      <c r="BO1233" s="38"/>
      <c r="BP1233" s="38"/>
      <c r="BQ1233" s="38"/>
      <c r="BR1233" s="38"/>
      <c r="BS1233" s="38"/>
      <c r="BT1233" s="38"/>
      <c r="BU1233" s="38"/>
      <c r="BV1233" s="38"/>
      <c r="BW1233" s="38"/>
      <c r="BX1233" s="38"/>
      <c r="BY1233" s="38"/>
      <c r="BZ1233" s="38"/>
      <c r="CA1233" s="38"/>
      <c r="CB1233" s="38"/>
    </row>
    <row r="1234" spans="2:80" ht="18.75">
      <c r="B1234" s="35"/>
      <c r="C1234" s="35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7"/>
      <c r="S1234" s="37"/>
      <c r="T1234" s="37"/>
      <c r="U1234" s="37"/>
      <c r="V1234" s="37"/>
      <c r="W1234" s="38"/>
      <c r="X1234" s="38"/>
      <c r="Y1234" s="38"/>
      <c r="Z1234" s="38"/>
      <c r="AA1234" s="38"/>
      <c r="AB1234" s="38"/>
      <c r="AC1234" s="38"/>
      <c r="AD1234" s="38"/>
      <c r="AE1234" s="38"/>
      <c r="AF1234" s="38"/>
      <c r="AG1234" s="38"/>
      <c r="AH1234" s="39"/>
      <c r="AI1234" s="39"/>
      <c r="AJ1234" s="38"/>
      <c r="AK1234" s="38"/>
      <c r="AL1234" s="38"/>
      <c r="AM1234" s="38"/>
      <c r="AN1234" s="38"/>
      <c r="AO1234" s="38"/>
      <c r="AP1234" s="38"/>
      <c r="AQ1234" s="38"/>
      <c r="AR1234" s="38"/>
      <c r="AS1234" s="38"/>
      <c r="AT1234" s="38"/>
      <c r="AU1234" s="38"/>
      <c r="AV1234" s="38"/>
      <c r="AW1234" s="38"/>
      <c r="AX1234" s="38"/>
      <c r="AY1234" s="38"/>
      <c r="AZ1234" s="38"/>
      <c r="BA1234" s="38"/>
      <c r="BB1234" s="38"/>
      <c r="BC1234" s="38"/>
      <c r="BD1234" s="38"/>
      <c r="BE1234" s="38"/>
      <c r="BF1234" s="38"/>
      <c r="BG1234" s="38"/>
      <c r="BH1234" s="38"/>
      <c r="BI1234" s="38"/>
      <c r="BJ1234" s="38"/>
      <c r="BK1234" s="38"/>
      <c r="BL1234" s="38"/>
      <c r="BM1234" s="38"/>
      <c r="BN1234" s="38"/>
      <c r="BO1234" s="38"/>
      <c r="BP1234" s="38"/>
      <c r="BQ1234" s="38"/>
      <c r="BR1234" s="38"/>
      <c r="BS1234" s="38"/>
      <c r="BT1234" s="38"/>
      <c r="BU1234" s="38"/>
      <c r="BV1234" s="38"/>
      <c r="BW1234" s="38"/>
      <c r="BX1234" s="38"/>
      <c r="BY1234" s="38"/>
      <c r="BZ1234" s="38"/>
      <c r="CA1234" s="38"/>
      <c r="CB1234" s="38"/>
    </row>
    <row r="1235" spans="2:80" ht="18.75">
      <c r="B1235" s="35"/>
      <c r="C1235" s="35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7"/>
      <c r="S1235" s="37"/>
      <c r="T1235" s="37"/>
      <c r="U1235" s="37"/>
      <c r="V1235" s="37"/>
      <c r="W1235" s="38"/>
      <c r="X1235" s="38"/>
      <c r="Y1235" s="38"/>
      <c r="Z1235" s="38"/>
      <c r="AA1235" s="38"/>
      <c r="AB1235" s="38"/>
      <c r="AC1235" s="38"/>
      <c r="AD1235" s="38"/>
      <c r="AE1235" s="38"/>
      <c r="AF1235" s="38"/>
      <c r="AG1235" s="38"/>
      <c r="AH1235" s="39"/>
      <c r="AI1235" s="39"/>
      <c r="AJ1235" s="38"/>
      <c r="AK1235" s="38"/>
      <c r="AL1235" s="38"/>
      <c r="AM1235" s="38"/>
      <c r="AN1235" s="38"/>
      <c r="AO1235" s="38"/>
      <c r="AP1235" s="38"/>
      <c r="AQ1235" s="38"/>
      <c r="AR1235" s="38"/>
      <c r="AS1235" s="38"/>
      <c r="AT1235" s="38"/>
      <c r="AU1235" s="38"/>
      <c r="AV1235" s="38"/>
      <c r="AW1235" s="38"/>
      <c r="AX1235" s="38"/>
      <c r="AY1235" s="38"/>
      <c r="AZ1235" s="38"/>
      <c r="BA1235" s="38"/>
      <c r="BB1235" s="38"/>
      <c r="BC1235" s="38"/>
      <c r="BD1235" s="38"/>
      <c r="BE1235" s="38"/>
      <c r="BF1235" s="38"/>
      <c r="BG1235" s="38"/>
      <c r="BH1235" s="38"/>
      <c r="BI1235" s="38"/>
      <c r="BJ1235" s="38"/>
      <c r="BK1235" s="38"/>
      <c r="BL1235" s="38"/>
      <c r="BM1235" s="38"/>
      <c r="BN1235" s="38"/>
      <c r="BO1235" s="38"/>
      <c r="BP1235" s="38"/>
      <c r="BQ1235" s="38"/>
      <c r="BR1235" s="38"/>
      <c r="BS1235" s="38"/>
      <c r="BT1235" s="38"/>
      <c r="BU1235" s="38"/>
      <c r="BV1235" s="38"/>
      <c r="BW1235" s="38"/>
      <c r="BX1235" s="38"/>
      <c r="BY1235" s="38"/>
      <c r="BZ1235" s="38"/>
      <c r="CA1235" s="38"/>
      <c r="CB1235" s="38"/>
    </row>
    <row r="1236" spans="2:80" ht="18.75">
      <c r="B1236" s="35"/>
      <c r="C1236" s="35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7"/>
      <c r="S1236" s="37"/>
      <c r="T1236" s="37"/>
      <c r="U1236" s="37"/>
      <c r="V1236" s="37"/>
      <c r="W1236" s="38"/>
      <c r="X1236" s="38"/>
      <c r="Y1236" s="38"/>
      <c r="Z1236" s="38"/>
      <c r="AA1236" s="38"/>
      <c r="AB1236" s="38"/>
      <c r="AC1236" s="38"/>
      <c r="AD1236" s="38"/>
      <c r="AE1236" s="38"/>
      <c r="AF1236" s="38"/>
      <c r="AG1236" s="38"/>
      <c r="AH1236" s="39"/>
      <c r="AI1236" s="39"/>
      <c r="AJ1236" s="38"/>
      <c r="AK1236" s="38"/>
      <c r="AL1236" s="38"/>
      <c r="AM1236" s="38"/>
      <c r="AN1236" s="38"/>
      <c r="AO1236" s="38"/>
      <c r="AP1236" s="38"/>
      <c r="AQ1236" s="38"/>
      <c r="AR1236" s="38"/>
      <c r="AS1236" s="38"/>
      <c r="AT1236" s="38"/>
      <c r="AU1236" s="38"/>
      <c r="AV1236" s="38"/>
      <c r="AW1236" s="38"/>
      <c r="AX1236" s="38"/>
      <c r="AY1236" s="38"/>
      <c r="AZ1236" s="38"/>
      <c r="BA1236" s="38"/>
      <c r="BB1236" s="38"/>
      <c r="BC1236" s="38"/>
      <c r="BD1236" s="38"/>
      <c r="BE1236" s="38"/>
      <c r="BF1236" s="38"/>
      <c r="BG1236" s="38"/>
      <c r="BH1236" s="38"/>
      <c r="BI1236" s="38"/>
      <c r="BJ1236" s="38"/>
      <c r="BK1236" s="38"/>
      <c r="BL1236" s="38"/>
      <c r="BM1236" s="38"/>
      <c r="BN1236" s="38"/>
      <c r="BO1236" s="38"/>
      <c r="BP1236" s="38"/>
      <c r="BQ1236" s="38"/>
      <c r="BR1236" s="38"/>
      <c r="BS1236" s="38"/>
      <c r="BT1236" s="38"/>
      <c r="BU1236" s="38"/>
      <c r="BV1236" s="38"/>
      <c r="BW1236" s="38"/>
      <c r="BX1236" s="38"/>
      <c r="BY1236" s="38"/>
      <c r="BZ1236" s="38"/>
      <c r="CA1236" s="38"/>
      <c r="CB1236" s="38"/>
    </row>
    <row r="1237" spans="2:80" ht="18.75">
      <c r="B1237" s="35"/>
      <c r="C1237" s="35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7"/>
      <c r="S1237" s="37"/>
      <c r="T1237" s="37"/>
      <c r="U1237" s="37"/>
      <c r="V1237" s="37"/>
      <c r="W1237" s="38"/>
      <c r="X1237" s="38"/>
      <c r="Y1237" s="38"/>
      <c r="Z1237" s="38"/>
      <c r="AA1237" s="38"/>
      <c r="AB1237" s="38"/>
      <c r="AC1237" s="38"/>
      <c r="AD1237" s="38"/>
      <c r="AE1237" s="38"/>
      <c r="AF1237" s="38"/>
      <c r="AG1237" s="38"/>
      <c r="AH1237" s="39"/>
      <c r="AI1237" s="39"/>
      <c r="AJ1237" s="38"/>
      <c r="AK1237" s="38"/>
      <c r="AL1237" s="38"/>
      <c r="AM1237" s="38"/>
      <c r="AN1237" s="38"/>
      <c r="AO1237" s="38"/>
      <c r="AP1237" s="38"/>
      <c r="AQ1237" s="38"/>
      <c r="AR1237" s="38"/>
      <c r="AS1237" s="38"/>
      <c r="AT1237" s="38"/>
      <c r="AU1237" s="38"/>
      <c r="AV1237" s="38"/>
      <c r="AW1237" s="38"/>
      <c r="AX1237" s="38"/>
      <c r="AY1237" s="38"/>
      <c r="AZ1237" s="38"/>
      <c r="BA1237" s="38"/>
      <c r="BB1237" s="38"/>
      <c r="BC1237" s="38"/>
      <c r="BD1237" s="38"/>
      <c r="BE1237" s="38"/>
      <c r="BF1237" s="38"/>
      <c r="BG1237" s="38"/>
      <c r="BH1237" s="38"/>
      <c r="BI1237" s="38"/>
      <c r="BJ1237" s="38"/>
      <c r="BK1237" s="38"/>
      <c r="BL1237" s="38"/>
      <c r="BM1237" s="38"/>
      <c r="BN1237" s="38"/>
      <c r="BO1237" s="38"/>
      <c r="BP1237" s="38"/>
      <c r="BQ1237" s="38"/>
      <c r="BR1237" s="38"/>
      <c r="BS1237" s="38"/>
      <c r="BT1237" s="38"/>
      <c r="BU1237" s="38"/>
      <c r="BV1237" s="38"/>
      <c r="BW1237" s="38"/>
      <c r="BX1237" s="38"/>
      <c r="BY1237" s="38"/>
      <c r="BZ1237" s="38"/>
      <c r="CA1237" s="38"/>
      <c r="CB1237" s="38"/>
    </row>
    <row r="1238" spans="2:80" ht="18.75">
      <c r="B1238" s="35"/>
      <c r="C1238" s="35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7"/>
      <c r="S1238" s="37"/>
      <c r="T1238" s="37"/>
      <c r="U1238" s="37"/>
      <c r="V1238" s="37"/>
      <c r="W1238" s="38"/>
      <c r="X1238" s="38"/>
      <c r="Y1238" s="38"/>
      <c r="Z1238" s="38"/>
      <c r="AA1238" s="38"/>
      <c r="AB1238" s="38"/>
      <c r="AC1238" s="38"/>
      <c r="AD1238" s="38"/>
      <c r="AE1238" s="38"/>
      <c r="AF1238" s="38"/>
      <c r="AG1238" s="38"/>
      <c r="AH1238" s="39"/>
      <c r="AI1238" s="39"/>
      <c r="AJ1238" s="38"/>
      <c r="AK1238" s="38"/>
      <c r="AL1238" s="38"/>
      <c r="AM1238" s="38"/>
      <c r="AN1238" s="38"/>
      <c r="AO1238" s="38"/>
      <c r="AP1238" s="38"/>
      <c r="AQ1238" s="38"/>
      <c r="AR1238" s="38"/>
      <c r="AS1238" s="38"/>
      <c r="AT1238" s="38"/>
      <c r="AU1238" s="38"/>
      <c r="AV1238" s="38"/>
      <c r="AW1238" s="38"/>
      <c r="AX1238" s="38"/>
      <c r="AY1238" s="38"/>
      <c r="AZ1238" s="38"/>
      <c r="BA1238" s="38"/>
      <c r="BB1238" s="38"/>
      <c r="BC1238" s="38"/>
      <c r="BD1238" s="38"/>
      <c r="BE1238" s="38"/>
      <c r="BF1238" s="38"/>
      <c r="BG1238" s="38"/>
      <c r="BH1238" s="38"/>
      <c r="BI1238" s="38"/>
      <c r="BJ1238" s="38"/>
      <c r="BK1238" s="38"/>
      <c r="BL1238" s="38"/>
      <c r="BM1238" s="38"/>
      <c r="BN1238" s="38"/>
      <c r="BO1238" s="38"/>
      <c r="BP1238" s="38"/>
      <c r="BQ1238" s="38"/>
      <c r="BR1238" s="38"/>
      <c r="BS1238" s="38"/>
      <c r="BT1238" s="38"/>
      <c r="BU1238" s="38"/>
      <c r="BV1238" s="38"/>
      <c r="BW1238" s="38"/>
      <c r="BX1238" s="38"/>
      <c r="BY1238" s="38"/>
      <c r="BZ1238" s="38"/>
      <c r="CA1238" s="38"/>
      <c r="CB1238" s="38"/>
    </row>
    <row r="1239" spans="2:80" ht="18.75">
      <c r="B1239" s="35"/>
      <c r="C1239" s="35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7"/>
      <c r="S1239" s="37"/>
      <c r="T1239" s="37"/>
      <c r="U1239" s="37"/>
      <c r="V1239" s="37"/>
      <c r="W1239" s="38"/>
      <c r="X1239" s="38"/>
      <c r="Y1239" s="38"/>
      <c r="Z1239" s="38"/>
      <c r="AA1239" s="38"/>
      <c r="AB1239" s="38"/>
      <c r="AC1239" s="38"/>
      <c r="AD1239" s="38"/>
      <c r="AE1239" s="38"/>
      <c r="AF1239" s="38"/>
      <c r="AG1239" s="38"/>
      <c r="AH1239" s="39"/>
      <c r="AI1239" s="39"/>
      <c r="AJ1239" s="38"/>
      <c r="AK1239" s="38"/>
      <c r="AL1239" s="38"/>
      <c r="AM1239" s="38"/>
      <c r="AN1239" s="38"/>
      <c r="AO1239" s="38"/>
      <c r="AP1239" s="38"/>
      <c r="AQ1239" s="38"/>
      <c r="AR1239" s="38"/>
      <c r="AS1239" s="38"/>
      <c r="AT1239" s="38"/>
      <c r="AU1239" s="38"/>
      <c r="AV1239" s="38"/>
      <c r="AW1239" s="38"/>
      <c r="AX1239" s="38"/>
      <c r="AY1239" s="38"/>
      <c r="AZ1239" s="38"/>
      <c r="BA1239" s="38"/>
      <c r="BB1239" s="38"/>
      <c r="BC1239" s="38"/>
      <c r="BD1239" s="38"/>
      <c r="BE1239" s="38"/>
      <c r="BF1239" s="38"/>
      <c r="BG1239" s="38"/>
      <c r="BH1239" s="38"/>
      <c r="BI1239" s="38"/>
      <c r="BJ1239" s="38"/>
      <c r="BK1239" s="38"/>
      <c r="BL1239" s="38"/>
      <c r="BM1239" s="38"/>
      <c r="BN1239" s="38"/>
      <c r="BO1239" s="38"/>
      <c r="BP1239" s="38"/>
      <c r="BQ1239" s="38"/>
      <c r="BR1239" s="38"/>
      <c r="BS1239" s="38"/>
      <c r="BT1239" s="38"/>
      <c r="BU1239" s="38"/>
      <c r="BV1239" s="38"/>
      <c r="BW1239" s="38"/>
      <c r="BX1239" s="38"/>
      <c r="BY1239" s="38"/>
      <c r="BZ1239" s="38"/>
      <c r="CA1239" s="38"/>
      <c r="CB1239" s="38"/>
    </row>
    <row r="1240" spans="2:80" ht="18.75">
      <c r="B1240" s="35"/>
      <c r="C1240" s="35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7"/>
      <c r="S1240" s="37"/>
      <c r="T1240" s="37"/>
      <c r="U1240" s="37"/>
      <c r="V1240" s="37"/>
      <c r="W1240" s="38"/>
      <c r="X1240" s="38"/>
      <c r="Y1240" s="38"/>
      <c r="Z1240" s="38"/>
      <c r="AA1240" s="38"/>
      <c r="AB1240" s="38"/>
      <c r="AC1240" s="38"/>
      <c r="AD1240" s="38"/>
      <c r="AE1240" s="38"/>
      <c r="AF1240" s="38"/>
      <c r="AG1240" s="38"/>
      <c r="AH1240" s="39"/>
      <c r="AI1240" s="39"/>
      <c r="AJ1240" s="38"/>
      <c r="AK1240" s="38"/>
      <c r="AL1240" s="38"/>
      <c r="AM1240" s="38"/>
      <c r="AN1240" s="38"/>
      <c r="AO1240" s="38"/>
      <c r="AP1240" s="38"/>
      <c r="AQ1240" s="38"/>
      <c r="AR1240" s="38"/>
      <c r="AS1240" s="38"/>
      <c r="AT1240" s="38"/>
      <c r="AU1240" s="38"/>
      <c r="AV1240" s="38"/>
      <c r="AW1240" s="38"/>
      <c r="AX1240" s="38"/>
      <c r="AY1240" s="38"/>
      <c r="AZ1240" s="38"/>
      <c r="BA1240" s="38"/>
      <c r="BB1240" s="38"/>
      <c r="BC1240" s="38"/>
      <c r="BD1240" s="38"/>
      <c r="BE1240" s="38"/>
      <c r="BF1240" s="38"/>
      <c r="BG1240" s="38"/>
      <c r="BH1240" s="38"/>
      <c r="BI1240" s="38"/>
      <c r="BJ1240" s="38"/>
      <c r="BK1240" s="38"/>
      <c r="BL1240" s="38"/>
      <c r="BM1240" s="38"/>
      <c r="BN1240" s="38"/>
      <c r="BO1240" s="38"/>
      <c r="BP1240" s="38"/>
      <c r="BQ1240" s="38"/>
      <c r="BR1240" s="38"/>
      <c r="BS1240" s="38"/>
      <c r="BT1240" s="38"/>
      <c r="BU1240" s="38"/>
      <c r="BV1240" s="38"/>
      <c r="BW1240" s="38"/>
      <c r="BX1240" s="38"/>
      <c r="BY1240" s="38"/>
      <c r="BZ1240" s="38"/>
      <c r="CA1240" s="38"/>
      <c r="CB1240" s="38"/>
    </row>
    <row r="1241" spans="2:80" ht="18.75">
      <c r="B1241" s="35"/>
      <c r="C1241" s="35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7"/>
      <c r="S1241" s="37"/>
      <c r="T1241" s="37"/>
      <c r="U1241" s="37"/>
      <c r="V1241" s="37"/>
      <c r="W1241" s="38"/>
      <c r="X1241" s="38"/>
      <c r="Y1241" s="38"/>
      <c r="Z1241" s="38"/>
      <c r="AA1241" s="38"/>
      <c r="AB1241" s="38"/>
      <c r="AC1241" s="38"/>
      <c r="AD1241" s="38"/>
      <c r="AE1241" s="38"/>
      <c r="AF1241" s="38"/>
      <c r="AG1241" s="38"/>
      <c r="AH1241" s="39"/>
      <c r="AI1241" s="39"/>
      <c r="AJ1241" s="38"/>
      <c r="AK1241" s="38"/>
      <c r="AL1241" s="38"/>
      <c r="AM1241" s="38"/>
      <c r="AN1241" s="38"/>
      <c r="AO1241" s="38"/>
      <c r="AP1241" s="38"/>
      <c r="AQ1241" s="38"/>
      <c r="AR1241" s="38"/>
      <c r="AS1241" s="38"/>
      <c r="AT1241" s="38"/>
      <c r="AU1241" s="38"/>
      <c r="AV1241" s="38"/>
      <c r="AW1241" s="38"/>
      <c r="AX1241" s="38"/>
      <c r="AY1241" s="38"/>
      <c r="AZ1241" s="38"/>
      <c r="BA1241" s="38"/>
      <c r="BB1241" s="38"/>
      <c r="BC1241" s="38"/>
      <c r="BD1241" s="38"/>
      <c r="BE1241" s="38"/>
      <c r="BF1241" s="38"/>
      <c r="BG1241" s="38"/>
      <c r="BH1241" s="38"/>
      <c r="BI1241" s="38"/>
      <c r="BJ1241" s="38"/>
      <c r="BK1241" s="38"/>
      <c r="BL1241" s="38"/>
      <c r="BM1241" s="38"/>
      <c r="BN1241" s="38"/>
      <c r="BO1241" s="38"/>
      <c r="BP1241" s="38"/>
      <c r="BQ1241" s="38"/>
      <c r="BR1241" s="38"/>
      <c r="BS1241" s="38"/>
      <c r="BT1241" s="38"/>
      <c r="BU1241" s="38"/>
      <c r="BV1241" s="38"/>
      <c r="BW1241" s="38"/>
      <c r="BX1241" s="38"/>
      <c r="BY1241" s="38"/>
      <c r="BZ1241" s="38"/>
      <c r="CA1241" s="38"/>
      <c r="CB1241" s="38"/>
    </row>
    <row r="1242" spans="2:80" ht="18.75">
      <c r="B1242" s="35"/>
      <c r="C1242" s="35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7"/>
      <c r="S1242" s="37"/>
      <c r="T1242" s="37"/>
      <c r="U1242" s="37"/>
      <c r="V1242" s="37"/>
      <c r="W1242" s="38"/>
      <c r="X1242" s="38"/>
      <c r="Y1242" s="38"/>
      <c r="Z1242" s="38"/>
      <c r="AA1242" s="38"/>
      <c r="AB1242" s="38"/>
      <c r="AC1242" s="38"/>
      <c r="AD1242" s="38"/>
      <c r="AE1242" s="38"/>
      <c r="AF1242" s="38"/>
      <c r="AG1242" s="38"/>
      <c r="AH1242" s="39"/>
      <c r="AI1242" s="39"/>
      <c r="AJ1242" s="38"/>
      <c r="AK1242" s="38"/>
      <c r="AL1242" s="38"/>
      <c r="AM1242" s="38"/>
      <c r="AN1242" s="38"/>
      <c r="AO1242" s="38"/>
      <c r="AP1242" s="38"/>
      <c r="AQ1242" s="38"/>
      <c r="AR1242" s="38"/>
      <c r="AS1242" s="38"/>
      <c r="AT1242" s="38"/>
      <c r="AU1242" s="38"/>
      <c r="AV1242" s="38"/>
      <c r="AW1242" s="38"/>
      <c r="AX1242" s="38"/>
      <c r="AY1242" s="38"/>
      <c r="AZ1242" s="38"/>
      <c r="BA1242" s="38"/>
      <c r="BB1242" s="38"/>
      <c r="BC1242" s="38"/>
      <c r="BD1242" s="38"/>
      <c r="BE1242" s="38"/>
      <c r="BF1242" s="38"/>
      <c r="BG1242" s="38"/>
      <c r="BH1242" s="38"/>
      <c r="BI1242" s="38"/>
      <c r="BJ1242" s="38"/>
      <c r="BK1242" s="38"/>
      <c r="BL1242" s="38"/>
      <c r="BM1242" s="38"/>
      <c r="BN1242" s="38"/>
      <c r="BO1242" s="38"/>
      <c r="BP1242" s="38"/>
      <c r="BQ1242" s="38"/>
      <c r="BR1242" s="38"/>
      <c r="BS1242" s="38"/>
      <c r="BT1242" s="38"/>
      <c r="BU1242" s="38"/>
      <c r="BV1242" s="38"/>
      <c r="BW1242" s="38"/>
      <c r="BX1242" s="38"/>
      <c r="BY1242" s="38"/>
      <c r="BZ1242" s="38"/>
      <c r="CA1242" s="38"/>
      <c r="CB1242" s="38"/>
    </row>
    <row r="1243" spans="2:80" ht="18.75">
      <c r="B1243" s="35"/>
      <c r="C1243" s="35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7"/>
      <c r="S1243" s="37"/>
      <c r="T1243" s="37"/>
      <c r="U1243" s="37"/>
      <c r="V1243" s="37"/>
      <c r="W1243" s="38"/>
      <c r="X1243" s="38"/>
      <c r="Y1243" s="38"/>
      <c r="Z1243" s="38"/>
      <c r="AA1243" s="38"/>
      <c r="AB1243" s="38"/>
      <c r="AC1243" s="38"/>
      <c r="AD1243" s="38"/>
      <c r="AE1243" s="38"/>
      <c r="AF1243" s="38"/>
      <c r="AG1243" s="38"/>
      <c r="AH1243" s="39"/>
      <c r="AI1243" s="39"/>
      <c r="AJ1243" s="38"/>
      <c r="AK1243" s="38"/>
      <c r="AL1243" s="38"/>
      <c r="AM1243" s="38"/>
      <c r="AN1243" s="38"/>
      <c r="AO1243" s="38"/>
      <c r="AP1243" s="38"/>
      <c r="AQ1243" s="38"/>
      <c r="AR1243" s="38"/>
      <c r="AS1243" s="38"/>
      <c r="AT1243" s="38"/>
      <c r="AU1243" s="38"/>
      <c r="AV1243" s="38"/>
      <c r="AW1243" s="38"/>
      <c r="AX1243" s="38"/>
      <c r="AY1243" s="38"/>
      <c r="AZ1243" s="38"/>
      <c r="BA1243" s="38"/>
      <c r="BB1243" s="38"/>
      <c r="BC1243" s="38"/>
      <c r="BD1243" s="38"/>
      <c r="BE1243" s="38"/>
      <c r="BF1243" s="38"/>
      <c r="BG1243" s="38"/>
      <c r="BH1243" s="38"/>
      <c r="BI1243" s="38"/>
      <c r="BJ1243" s="38"/>
      <c r="BK1243" s="38"/>
      <c r="BL1243" s="38"/>
      <c r="BM1243" s="38"/>
      <c r="BN1243" s="38"/>
      <c r="BO1243" s="38"/>
      <c r="BP1243" s="38"/>
      <c r="BQ1243" s="38"/>
      <c r="BR1243" s="38"/>
      <c r="BS1243" s="38"/>
      <c r="BT1243" s="38"/>
      <c r="BU1243" s="38"/>
      <c r="BV1243" s="38"/>
      <c r="BW1243" s="38"/>
      <c r="BX1243" s="38"/>
      <c r="BY1243" s="38"/>
      <c r="BZ1243" s="38"/>
      <c r="CA1243" s="38"/>
      <c r="CB1243" s="38"/>
    </row>
    <row r="1244" spans="2:80" ht="18.75">
      <c r="B1244" s="35"/>
      <c r="C1244" s="35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7"/>
      <c r="S1244" s="37"/>
      <c r="T1244" s="37"/>
      <c r="U1244" s="37"/>
      <c r="V1244" s="37"/>
      <c r="W1244" s="38"/>
      <c r="X1244" s="38"/>
      <c r="Y1244" s="38"/>
      <c r="Z1244" s="38"/>
      <c r="AA1244" s="38"/>
      <c r="AB1244" s="38"/>
      <c r="AC1244" s="38"/>
      <c r="AD1244" s="38"/>
      <c r="AE1244" s="38"/>
      <c r="AF1244" s="38"/>
      <c r="AG1244" s="38"/>
      <c r="AH1244" s="39"/>
      <c r="AI1244" s="39"/>
      <c r="AJ1244" s="38"/>
      <c r="AK1244" s="38"/>
      <c r="AL1244" s="38"/>
      <c r="AM1244" s="38"/>
      <c r="AN1244" s="38"/>
      <c r="AO1244" s="38"/>
      <c r="AP1244" s="38"/>
      <c r="AQ1244" s="38"/>
      <c r="AR1244" s="38"/>
      <c r="AS1244" s="38"/>
      <c r="AT1244" s="38"/>
      <c r="AU1244" s="38"/>
      <c r="AV1244" s="38"/>
      <c r="AW1244" s="38"/>
      <c r="AX1244" s="38"/>
      <c r="AY1244" s="38"/>
      <c r="AZ1244" s="38"/>
      <c r="BA1244" s="38"/>
      <c r="BB1244" s="38"/>
      <c r="BC1244" s="38"/>
      <c r="BD1244" s="38"/>
      <c r="BE1244" s="38"/>
      <c r="BF1244" s="38"/>
      <c r="BG1244" s="38"/>
      <c r="BH1244" s="38"/>
      <c r="BI1244" s="38"/>
      <c r="BJ1244" s="38"/>
      <c r="BK1244" s="38"/>
      <c r="BL1244" s="38"/>
      <c r="BM1244" s="38"/>
      <c r="BN1244" s="38"/>
      <c r="BO1244" s="38"/>
      <c r="BP1244" s="38"/>
      <c r="BQ1244" s="38"/>
      <c r="BR1244" s="38"/>
      <c r="BS1244" s="38"/>
      <c r="BT1244" s="38"/>
      <c r="BU1244" s="38"/>
      <c r="BV1244" s="38"/>
      <c r="BW1244" s="38"/>
      <c r="BX1244" s="38"/>
      <c r="BY1244" s="38"/>
      <c r="BZ1244" s="38"/>
      <c r="CA1244" s="38"/>
      <c r="CB1244" s="38"/>
    </row>
    <row r="1245" spans="2:80" ht="18.75">
      <c r="B1245" s="35"/>
      <c r="C1245" s="35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7"/>
      <c r="S1245" s="37"/>
      <c r="T1245" s="37"/>
      <c r="U1245" s="37"/>
      <c r="V1245" s="37"/>
      <c r="W1245" s="38"/>
      <c r="X1245" s="38"/>
      <c r="Y1245" s="38"/>
      <c r="Z1245" s="38"/>
      <c r="AA1245" s="38"/>
      <c r="AB1245" s="38"/>
      <c r="AC1245" s="38"/>
      <c r="AD1245" s="38"/>
      <c r="AE1245" s="38"/>
      <c r="AF1245" s="38"/>
      <c r="AG1245" s="38"/>
      <c r="AH1245" s="39"/>
      <c r="AI1245" s="39"/>
      <c r="AJ1245" s="38"/>
      <c r="AK1245" s="38"/>
      <c r="AL1245" s="38"/>
      <c r="AM1245" s="38"/>
      <c r="AN1245" s="38"/>
      <c r="AO1245" s="38"/>
      <c r="AP1245" s="38"/>
      <c r="AQ1245" s="38"/>
      <c r="AR1245" s="38"/>
      <c r="AS1245" s="38"/>
      <c r="AT1245" s="38"/>
      <c r="AU1245" s="38"/>
      <c r="AV1245" s="38"/>
      <c r="AW1245" s="38"/>
      <c r="AX1245" s="38"/>
      <c r="AY1245" s="38"/>
      <c r="AZ1245" s="38"/>
      <c r="BA1245" s="38"/>
      <c r="BB1245" s="38"/>
      <c r="BC1245" s="38"/>
      <c r="BD1245" s="38"/>
      <c r="BE1245" s="38"/>
      <c r="BF1245" s="38"/>
      <c r="BG1245" s="38"/>
      <c r="BH1245" s="38"/>
      <c r="BI1245" s="38"/>
      <c r="BJ1245" s="38"/>
      <c r="BK1245" s="38"/>
      <c r="BL1245" s="38"/>
      <c r="BM1245" s="38"/>
      <c r="BN1245" s="38"/>
      <c r="BO1245" s="38"/>
      <c r="BP1245" s="38"/>
      <c r="BQ1245" s="38"/>
      <c r="BR1245" s="38"/>
      <c r="BS1245" s="38"/>
      <c r="BT1245" s="38"/>
      <c r="BU1245" s="38"/>
      <c r="BV1245" s="38"/>
      <c r="BW1245" s="38"/>
      <c r="BX1245" s="38"/>
      <c r="BY1245" s="38"/>
      <c r="BZ1245" s="38"/>
      <c r="CA1245" s="38"/>
      <c r="CB1245" s="38"/>
    </row>
    <row r="1246" spans="2:80" ht="18.75">
      <c r="B1246" s="35"/>
      <c r="C1246" s="35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7"/>
      <c r="S1246" s="37"/>
      <c r="T1246" s="37"/>
      <c r="U1246" s="37"/>
      <c r="V1246" s="37"/>
      <c r="W1246" s="38"/>
      <c r="X1246" s="38"/>
      <c r="Y1246" s="38"/>
      <c r="Z1246" s="38"/>
      <c r="AA1246" s="38"/>
      <c r="AB1246" s="38"/>
      <c r="AC1246" s="38"/>
      <c r="AD1246" s="38"/>
      <c r="AE1246" s="38"/>
      <c r="AF1246" s="38"/>
      <c r="AG1246" s="38"/>
      <c r="AH1246" s="39"/>
      <c r="AI1246" s="39"/>
      <c r="AJ1246" s="38"/>
      <c r="AK1246" s="38"/>
      <c r="AL1246" s="38"/>
      <c r="AM1246" s="38"/>
      <c r="AN1246" s="38"/>
      <c r="AO1246" s="38"/>
      <c r="AP1246" s="38"/>
      <c r="AQ1246" s="38"/>
      <c r="AR1246" s="38"/>
      <c r="AS1246" s="38"/>
      <c r="AT1246" s="38"/>
      <c r="AU1246" s="38"/>
      <c r="AV1246" s="38"/>
      <c r="AW1246" s="38"/>
      <c r="AX1246" s="38"/>
      <c r="AY1246" s="38"/>
      <c r="AZ1246" s="38"/>
      <c r="BA1246" s="38"/>
      <c r="BB1246" s="38"/>
      <c r="BC1246" s="38"/>
      <c r="BD1246" s="38"/>
      <c r="BE1246" s="38"/>
      <c r="BF1246" s="38"/>
      <c r="BG1246" s="38"/>
      <c r="BH1246" s="38"/>
      <c r="BI1246" s="38"/>
      <c r="BJ1246" s="38"/>
      <c r="BK1246" s="38"/>
      <c r="BL1246" s="38"/>
      <c r="BM1246" s="38"/>
      <c r="BN1246" s="38"/>
      <c r="BO1246" s="38"/>
      <c r="BP1246" s="38"/>
      <c r="BQ1246" s="38"/>
      <c r="BR1246" s="38"/>
      <c r="BS1246" s="38"/>
      <c r="BT1246" s="38"/>
      <c r="BU1246" s="38"/>
      <c r="BV1246" s="38"/>
      <c r="BW1246" s="38"/>
      <c r="BX1246" s="38"/>
      <c r="BY1246" s="38"/>
      <c r="BZ1246" s="38"/>
      <c r="CA1246" s="38"/>
      <c r="CB1246" s="38"/>
    </row>
    <row r="1247" spans="2:80" ht="18.75">
      <c r="B1247" s="35"/>
      <c r="C1247" s="35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7"/>
      <c r="S1247" s="37"/>
      <c r="T1247" s="37"/>
      <c r="U1247" s="37"/>
      <c r="V1247" s="37"/>
      <c r="W1247" s="38"/>
      <c r="X1247" s="38"/>
      <c r="Y1247" s="38"/>
      <c r="Z1247" s="38"/>
      <c r="AA1247" s="38"/>
      <c r="AB1247" s="38"/>
      <c r="AC1247" s="38"/>
      <c r="AD1247" s="38"/>
      <c r="AE1247" s="38"/>
      <c r="AF1247" s="38"/>
      <c r="AG1247" s="38"/>
      <c r="AH1247" s="39"/>
      <c r="AI1247" s="39"/>
      <c r="AJ1247" s="38"/>
      <c r="AK1247" s="38"/>
      <c r="AL1247" s="38"/>
      <c r="AM1247" s="38"/>
      <c r="AN1247" s="38"/>
      <c r="AO1247" s="38"/>
      <c r="AP1247" s="38"/>
      <c r="AQ1247" s="38"/>
      <c r="AR1247" s="38"/>
      <c r="AS1247" s="38"/>
      <c r="AT1247" s="38"/>
      <c r="AU1247" s="38"/>
      <c r="AV1247" s="38"/>
      <c r="AW1247" s="38"/>
      <c r="AX1247" s="38"/>
      <c r="AY1247" s="38"/>
      <c r="AZ1247" s="38"/>
      <c r="BA1247" s="38"/>
      <c r="BB1247" s="38"/>
      <c r="BC1247" s="38"/>
      <c r="BD1247" s="38"/>
      <c r="BE1247" s="38"/>
      <c r="BF1247" s="38"/>
      <c r="BG1247" s="38"/>
      <c r="BH1247" s="38"/>
      <c r="BI1247" s="38"/>
      <c r="BJ1247" s="38"/>
      <c r="BK1247" s="38"/>
      <c r="BL1247" s="38"/>
      <c r="BM1247" s="38"/>
      <c r="BN1247" s="38"/>
      <c r="BO1247" s="38"/>
      <c r="BP1247" s="38"/>
      <c r="BQ1247" s="38"/>
      <c r="BR1247" s="38"/>
      <c r="BS1247" s="38"/>
      <c r="BT1247" s="38"/>
      <c r="BU1247" s="38"/>
      <c r="BV1247" s="38"/>
      <c r="BW1247" s="38"/>
      <c r="BX1247" s="38"/>
      <c r="BY1247" s="38"/>
      <c r="BZ1247" s="38"/>
      <c r="CA1247" s="38"/>
      <c r="CB1247" s="38"/>
    </row>
    <row r="1248" spans="2:80" ht="18.75">
      <c r="B1248" s="35"/>
      <c r="C1248" s="35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7"/>
      <c r="S1248" s="37"/>
      <c r="T1248" s="37"/>
      <c r="U1248" s="37"/>
      <c r="V1248" s="37"/>
      <c r="W1248" s="38"/>
      <c r="X1248" s="38"/>
      <c r="Y1248" s="38"/>
      <c r="Z1248" s="38"/>
      <c r="AA1248" s="38"/>
      <c r="AB1248" s="38"/>
      <c r="AC1248" s="38"/>
      <c r="AD1248" s="38"/>
      <c r="AE1248" s="38"/>
      <c r="AF1248" s="38"/>
      <c r="AG1248" s="38"/>
      <c r="AH1248" s="39"/>
      <c r="AI1248" s="39"/>
      <c r="AJ1248" s="38"/>
      <c r="AK1248" s="38"/>
      <c r="AL1248" s="38"/>
      <c r="AM1248" s="38"/>
      <c r="AN1248" s="38"/>
      <c r="AO1248" s="38"/>
      <c r="AP1248" s="38"/>
      <c r="AQ1248" s="38"/>
      <c r="AR1248" s="38"/>
      <c r="AS1248" s="38"/>
      <c r="AT1248" s="38"/>
      <c r="AU1248" s="38"/>
      <c r="AV1248" s="38"/>
      <c r="AW1248" s="38"/>
      <c r="AX1248" s="38"/>
      <c r="AY1248" s="38"/>
      <c r="AZ1248" s="38"/>
      <c r="BA1248" s="38"/>
      <c r="BB1248" s="38"/>
      <c r="BC1248" s="38"/>
      <c r="BD1248" s="38"/>
      <c r="BE1248" s="38"/>
      <c r="BF1248" s="38"/>
      <c r="BG1248" s="38"/>
      <c r="BH1248" s="38"/>
      <c r="BI1248" s="38"/>
      <c r="BJ1248" s="38"/>
      <c r="BK1248" s="38"/>
      <c r="BL1248" s="38"/>
      <c r="BM1248" s="38"/>
      <c r="BN1248" s="38"/>
      <c r="BO1248" s="38"/>
      <c r="BP1248" s="38"/>
      <c r="BQ1248" s="38"/>
      <c r="BR1248" s="38"/>
      <c r="BS1248" s="38"/>
      <c r="BT1248" s="38"/>
      <c r="BU1248" s="38"/>
      <c r="BV1248" s="38"/>
      <c r="BW1248" s="38"/>
      <c r="BX1248" s="38"/>
      <c r="BY1248" s="38"/>
      <c r="BZ1248" s="38"/>
      <c r="CA1248" s="38"/>
      <c r="CB1248" s="38"/>
    </row>
    <row r="1249" spans="2:80" ht="18.75">
      <c r="B1249" s="35"/>
      <c r="C1249" s="35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7"/>
      <c r="S1249" s="37"/>
      <c r="T1249" s="37"/>
      <c r="U1249" s="37"/>
      <c r="V1249" s="37"/>
      <c r="W1249" s="38"/>
      <c r="X1249" s="38"/>
      <c r="Y1249" s="38"/>
      <c r="Z1249" s="38"/>
      <c r="AA1249" s="38"/>
      <c r="AB1249" s="38"/>
      <c r="AC1249" s="38"/>
      <c r="AD1249" s="38"/>
      <c r="AE1249" s="38"/>
      <c r="AF1249" s="38"/>
      <c r="AG1249" s="38"/>
      <c r="AH1249" s="39"/>
      <c r="AI1249" s="39"/>
      <c r="AJ1249" s="38"/>
      <c r="AK1249" s="38"/>
      <c r="AL1249" s="38"/>
      <c r="AM1249" s="38"/>
      <c r="AN1249" s="38"/>
      <c r="AO1249" s="38"/>
      <c r="AP1249" s="38"/>
      <c r="AQ1249" s="38"/>
      <c r="AR1249" s="38"/>
      <c r="AS1249" s="38"/>
      <c r="AT1249" s="38"/>
      <c r="AU1249" s="38"/>
      <c r="AV1249" s="38"/>
      <c r="AW1249" s="38"/>
      <c r="AX1249" s="38"/>
      <c r="AY1249" s="38"/>
      <c r="AZ1249" s="38"/>
      <c r="BA1249" s="38"/>
      <c r="BB1249" s="38"/>
      <c r="BC1249" s="38"/>
      <c r="BD1249" s="38"/>
      <c r="BE1249" s="38"/>
      <c r="BF1249" s="38"/>
      <c r="BG1249" s="38"/>
      <c r="BH1249" s="38"/>
      <c r="BI1249" s="38"/>
      <c r="BJ1249" s="38"/>
      <c r="BK1249" s="38"/>
      <c r="BL1249" s="38"/>
      <c r="BM1249" s="38"/>
      <c r="BN1249" s="38"/>
      <c r="BO1249" s="38"/>
      <c r="BP1249" s="38"/>
      <c r="BQ1249" s="38"/>
      <c r="BR1249" s="38"/>
      <c r="BS1249" s="38"/>
      <c r="BT1249" s="38"/>
      <c r="BU1249" s="38"/>
      <c r="BV1249" s="38"/>
      <c r="BW1249" s="38"/>
      <c r="BX1249" s="38"/>
      <c r="BY1249" s="38"/>
      <c r="BZ1249" s="38"/>
      <c r="CA1249" s="38"/>
      <c r="CB1249" s="38"/>
    </row>
    <row r="1250" spans="2:80" ht="18.75">
      <c r="B1250" s="35"/>
      <c r="C1250" s="35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7"/>
      <c r="S1250" s="37"/>
      <c r="T1250" s="37"/>
      <c r="U1250" s="37"/>
      <c r="V1250" s="37"/>
      <c r="W1250" s="38"/>
      <c r="X1250" s="38"/>
      <c r="Y1250" s="38"/>
      <c r="Z1250" s="38"/>
      <c r="AA1250" s="38"/>
      <c r="AB1250" s="38"/>
      <c r="AC1250" s="38"/>
      <c r="AD1250" s="38"/>
      <c r="AE1250" s="38"/>
      <c r="AF1250" s="38"/>
      <c r="AG1250" s="38"/>
      <c r="AH1250" s="39"/>
      <c r="AI1250" s="39"/>
      <c r="AJ1250" s="38"/>
      <c r="AK1250" s="38"/>
      <c r="AL1250" s="38"/>
      <c r="AM1250" s="38"/>
      <c r="AN1250" s="38"/>
      <c r="AO1250" s="38"/>
      <c r="AP1250" s="38"/>
      <c r="AQ1250" s="38"/>
      <c r="AR1250" s="38"/>
      <c r="AS1250" s="38"/>
      <c r="AT1250" s="38"/>
      <c r="AU1250" s="38"/>
      <c r="AV1250" s="38"/>
      <c r="AW1250" s="38"/>
      <c r="AX1250" s="38"/>
      <c r="AY1250" s="38"/>
      <c r="AZ1250" s="38"/>
      <c r="BA1250" s="38"/>
      <c r="BB1250" s="38"/>
      <c r="BC1250" s="38"/>
      <c r="BD1250" s="38"/>
      <c r="BE1250" s="38"/>
      <c r="BF1250" s="38"/>
      <c r="BG1250" s="38"/>
      <c r="BH1250" s="38"/>
      <c r="BI1250" s="38"/>
      <c r="BJ1250" s="38"/>
      <c r="BK1250" s="38"/>
      <c r="BL1250" s="38"/>
      <c r="BM1250" s="38"/>
      <c r="BN1250" s="38"/>
      <c r="BO1250" s="38"/>
      <c r="BP1250" s="38"/>
      <c r="BQ1250" s="38"/>
      <c r="BR1250" s="38"/>
      <c r="BS1250" s="38"/>
      <c r="BT1250" s="38"/>
      <c r="BU1250" s="38"/>
      <c r="BV1250" s="38"/>
      <c r="BW1250" s="38"/>
      <c r="BX1250" s="38"/>
      <c r="BY1250" s="38"/>
      <c r="BZ1250" s="38"/>
      <c r="CA1250" s="38"/>
      <c r="CB1250" s="38"/>
    </row>
    <row r="1251" spans="2:80" ht="18.75">
      <c r="B1251" s="35"/>
      <c r="C1251" s="35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7"/>
      <c r="S1251" s="37"/>
      <c r="T1251" s="37"/>
      <c r="U1251" s="37"/>
      <c r="V1251" s="37"/>
      <c r="W1251" s="38"/>
      <c r="X1251" s="38"/>
      <c r="Y1251" s="38"/>
      <c r="Z1251" s="38"/>
      <c r="AA1251" s="38"/>
      <c r="AB1251" s="38"/>
      <c r="AC1251" s="38"/>
      <c r="AD1251" s="38"/>
      <c r="AE1251" s="38"/>
      <c r="AF1251" s="38"/>
      <c r="AG1251" s="38"/>
      <c r="AH1251" s="39"/>
      <c r="AI1251" s="39"/>
      <c r="AJ1251" s="38"/>
      <c r="AK1251" s="38"/>
      <c r="AL1251" s="38"/>
      <c r="AM1251" s="38"/>
      <c r="AN1251" s="38"/>
      <c r="AO1251" s="38"/>
      <c r="AP1251" s="38"/>
      <c r="AQ1251" s="38"/>
      <c r="AR1251" s="38"/>
      <c r="AS1251" s="38"/>
      <c r="AT1251" s="38"/>
      <c r="AU1251" s="38"/>
      <c r="AV1251" s="38"/>
      <c r="AW1251" s="38"/>
      <c r="AX1251" s="38"/>
      <c r="AY1251" s="38"/>
      <c r="AZ1251" s="38"/>
      <c r="BA1251" s="38"/>
      <c r="BB1251" s="38"/>
      <c r="BC1251" s="38"/>
      <c r="BD1251" s="38"/>
      <c r="BE1251" s="38"/>
      <c r="BF1251" s="38"/>
      <c r="BG1251" s="38"/>
      <c r="BH1251" s="38"/>
      <c r="BI1251" s="38"/>
      <c r="BJ1251" s="38"/>
      <c r="BK1251" s="38"/>
      <c r="BL1251" s="38"/>
      <c r="BM1251" s="38"/>
      <c r="BN1251" s="38"/>
      <c r="BO1251" s="38"/>
      <c r="BP1251" s="38"/>
      <c r="BQ1251" s="38"/>
      <c r="BR1251" s="38"/>
      <c r="BS1251" s="38"/>
      <c r="BT1251" s="38"/>
      <c r="BU1251" s="38"/>
      <c r="BV1251" s="38"/>
      <c r="BW1251" s="38"/>
      <c r="BX1251" s="38"/>
      <c r="BY1251" s="38"/>
      <c r="BZ1251" s="38"/>
      <c r="CA1251" s="38"/>
      <c r="CB1251" s="38"/>
    </row>
    <row r="1252" spans="2:80" ht="18.75">
      <c r="B1252" s="35"/>
      <c r="C1252" s="35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7"/>
      <c r="S1252" s="37"/>
      <c r="T1252" s="37"/>
      <c r="U1252" s="37"/>
      <c r="V1252" s="37"/>
      <c r="W1252" s="38"/>
      <c r="X1252" s="38"/>
      <c r="Y1252" s="38"/>
      <c r="Z1252" s="38"/>
      <c r="AA1252" s="38"/>
      <c r="AB1252" s="38"/>
      <c r="AC1252" s="38"/>
      <c r="AD1252" s="38"/>
      <c r="AE1252" s="38"/>
      <c r="AF1252" s="38"/>
      <c r="AG1252" s="38"/>
      <c r="AH1252" s="39"/>
      <c r="AI1252" s="39"/>
      <c r="AJ1252" s="38"/>
      <c r="AK1252" s="38"/>
      <c r="AL1252" s="38"/>
      <c r="AM1252" s="38"/>
      <c r="AN1252" s="38"/>
      <c r="AO1252" s="38"/>
      <c r="AP1252" s="38"/>
      <c r="AQ1252" s="38"/>
      <c r="AR1252" s="38"/>
      <c r="AS1252" s="38"/>
      <c r="AT1252" s="38"/>
      <c r="AU1252" s="38"/>
      <c r="AV1252" s="38"/>
      <c r="AW1252" s="38"/>
      <c r="AX1252" s="38"/>
      <c r="AY1252" s="38"/>
      <c r="AZ1252" s="38"/>
      <c r="BA1252" s="38"/>
      <c r="BB1252" s="38"/>
      <c r="BC1252" s="38"/>
      <c r="BD1252" s="38"/>
      <c r="BE1252" s="38"/>
      <c r="BF1252" s="38"/>
      <c r="BG1252" s="38"/>
      <c r="BH1252" s="38"/>
      <c r="BI1252" s="38"/>
      <c r="BJ1252" s="38"/>
      <c r="BK1252" s="38"/>
      <c r="BL1252" s="38"/>
      <c r="BM1252" s="38"/>
      <c r="BN1252" s="38"/>
      <c r="BO1252" s="38"/>
      <c r="BP1252" s="38"/>
      <c r="BQ1252" s="38"/>
      <c r="BR1252" s="38"/>
      <c r="BS1252" s="38"/>
      <c r="BT1252" s="38"/>
      <c r="BU1252" s="38"/>
      <c r="BV1252" s="38"/>
      <c r="BW1252" s="38"/>
      <c r="BX1252" s="38"/>
      <c r="BY1252" s="38"/>
      <c r="BZ1252" s="38"/>
      <c r="CA1252" s="38"/>
      <c r="CB1252" s="38"/>
    </row>
    <row r="1253" spans="2:80" ht="18.75">
      <c r="B1253" s="35"/>
      <c r="C1253" s="35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7"/>
      <c r="S1253" s="37"/>
      <c r="T1253" s="37"/>
      <c r="U1253" s="37"/>
      <c r="V1253" s="37"/>
      <c r="W1253" s="38"/>
      <c r="X1253" s="38"/>
      <c r="Y1253" s="38"/>
      <c r="Z1253" s="38"/>
      <c r="AA1253" s="38"/>
      <c r="AB1253" s="38"/>
      <c r="AC1253" s="38"/>
      <c r="AD1253" s="38"/>
      <c r="AE1253" s="38"/>
      <c r="AF1253" s="38"/>
      <c r="AG1253" s="38"/>
      <c r="AH1253" s="39"/>
      <c r="AI1253" s="39"/>
      <c r="AJ1253" s="38"/>
      <c r="AK1253" s="38"/>
      <c r="AL1253" s="38"/>
      <c r="AM1253" s="38"/>
      <c r="AN1253" s="38"/>
      <c r="AO1253" s="38"/>
      <c r="AP1253" s="38"/>
      <c r="AQ1253" s="38"/>
      <c r="AR1253" s="38"/>
      <c r="AS1253" s="38"/>
      <c r="AT1253" s="38"/>
      <c r="AU1253" s="38"/>
      <c r="AV1253" s="38"/>
      <c r="AW1253" s="38"/>
      <c r="AX1253" s="38"/>
      <c r="AY1253" s="38"/>
      <c r="AZ1253" s="38"/>
      <c r="BA1253" s="38"/>
      <c r="BB1253" s="38"/>
      <c r="BC1253" s="38"/>
      <c r="BD1253" s="38"/>
      <c r="BE1253" s="38"/>
      <c r="BF1253" s="38"/>
      <c r="BG1253" s="38"/>
      <c r="BH1253" s="38"/>
      <c r="BI1253" s="38"/>
      <c r="BJ1253" s="38"/>
      <c r="BK1253" s="38"/>
      <c r="BL1253" s="38"/>
      <c r="BM1253" s="38"/>
      <c r="BN1253" s="38"/>
      <c r="BO1253" s="38"/>
      <c r="BP1253" s="38"/>
      <c r="BQ1253" s="38"/>
      <c r="BR1253" s="38"/>
      <c r="BS1253" s="38"/>
      <c r="BT1253" s="38"/>
      <c r="BU1253" s="38"/>
      <c r="BV1253" s="38"/>
      <c r="BW1253" s="38"/>
      <c r="BX1253" s="38"/>
      <c r="BY1253" s="38"/>
      <c r="BZ1253" s="38"/>
      <c r="CA1253" s="38"/>
      <c r="CB1253" s="38"/>
    </row>
    <row r="1254" spans="2:80" ht="18.75">
      <c r="B1254" s="35"/>
      <c r="C1254" s="35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7"/>
      <c r="S1254" s="37"/>
      <c r="T1254" s="37"/>
      <c r="U1254" s="37"/>
      <c r="V1254" s="37"/>
      <c r="W1254" s="38"/>
      <c r="X1254" s="38"/>
      <c r="Y1254" s="38"/>
      <c r="Z1254" s="38"/>
      <c r="AA1254" s="38"/>
      <c r="AB1254" s="38"/>
      <c r="AC1254" s="38"/>
      <c r="AD1254" s="38"/>
      <c r="AE1254" s="38"/>
      <c r="AF1254" s="38"/>
      <c r="AG1254" s="38"/>
      <c r="AH1254" s="39"/>
      <c r="AI1254" s="39"/>
      <c r="AJ1254" s="38"/>
      <c r="AK1254" s="38"/>
      <c r="AL1254" s="38"/>
      <c r="AM1254" s="38"/>
      <c r="AN1254" s="38"/>
      <c r="AO1254" s="38"/>
      <c r="AP1254" s="38"/>
      <c r="AQ1254" s="38"/>
      <c r="AR1254" s="38"/>
      <c r="AS1254" s="38"/>
      <c r="AT1254" s="38"/>
      <c r="AU1254" s="38"/>
      <c r="AV1254" s="38"/>
      <c r="AW1254" s="38"/>
      <c r="AX1254" s="38"/>
      <c r="AY1254" s="38"/>
      <c r="AZ1254" s="38"/>
      <c r="BA1254" s="38"/>
      <c r="BB1254" s="38"/>
      <c r="BC1254" s="38"/>
      <c r="BD1254" s="38"/>
      <c r="BE1254" s="38"/>
      <c r="BF1254" s="38"/>
      <c r="BG1254" s="38"/>
      <c r="BH1254" s="38"/>
      <c r="BI1254" s="38"/>
      <c r="BJ1254" s="38"/>
      <c r="BK1254" s="38"/>
      <c r="BL1254" s="38"/>
      <c r="BM1254" s="38"/>
      <c r="BN1254" s="38"/>
      <c r="BO1254" s="38"/>
      <c r="BP1254" s="38"/>
      <c r="BQ1254" s="38"/>
      <c r="BR1254" s="38"/>
      <c r="BS1254" s="38"/>
      <c r="BT1254" s="38"/>
      <c r="BU1254" s="38"/>
      <c r="BV1254" s="38"/>
      <c r="BW1254" s="38"/>
      <c r="BX1254" s="38"/>
      <c r="BY1254" s="38"/>
      <c r="BZ1254" s="38"/>
      <c r="CA1254" s="38"/>
      <c r="CB1254" s="38"/>
    </row>
    <row r="1255" spans="2:80" ht="18.75">
      <c r="B1255" s="35"/>
      <c r="C1255" s="35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7"/>
      <c r="S1255" s="37"/>
      <c r="T1255" s="37"/>
      <c r="U1255" s="37"/>
      <c r="V1255" s="37"/>
      <c r="W1255" s="38"/>
      <c r="X1255" s="38"/>
      <c r="Y1255" s="38"/>
      <c r="Z1255" s="38"/>
      <c r="AA1255" s="38"/>
      <c r="AB1255" s="38"/>
      <c r="AC1255" s="38"/>
      <c r="AD1255" s="38"/>
      <c r="AE1255" s="38"/>
      <c r="AF1255" s="38"/>
      <c r="AG1255" s="38"/>
      <c r="AH1255" s="39"/>
      <c r="AI1255" s="39"/>
      <c r="AJ1255" s="38"/>
      <c r="AK1255" s="38"/>
      <c r="AL1255" s="38"/>
      <c r="AM1255" s="38"/>
      <c r="AN1255" s="38"/>
      <c r="AO1255" s="38"/>
      <c r="AP1255" s="38"/>
      <c r="AQ1255" s="38"/>
      <c r="AR1255" s="38"/>
      <c r="AS1255" s="38"/>
      <c r="AT1255" s="38"/>
      <c r="AU1255" s="38"/>
      <c r="AV1255" s="38"/>
      <c r="AW1255" s="38"/>
      <c r="AX1255" s="38"/>
      <c r="AY1255" s="38"/>
      <c r="AZ1255" s="38"/>
      <c r="BA1255" s="38"/>
      <c r="BB1255" s="38"/>
      <c r="BC1255" s="38"/>
      <c r="BD1255" s="38"/>
      <c r="BE1255" s="38"/>
      <c r="BF1255" s="38"/>
      <c r="BG1255" s="38"/>
      <c r="BH1255" s="38"/>
      <c r="BI1255" s="38"/>
      <c r="BJ1255" s="38"/>
      <c r="BK1255" s="38"/>
      <c r="BL1255" s="38"/>
      <c r="BM1255" s="38"/>
      <c r="BN1255" s="38"/>
      <c r="BO1255" s="38"/>
      <c r="BP1255" s="38"/>
      <c r="BQ1255" s="38"/>
      <c r="BR1255" s="38"/>
      <c r="BS1255" s="38"/>
      <c r="BT1255" s="38"/>
      <c r="BU1255" s="38"/>
      <c r="BV1255" s="38"/>
      <c r="BW1255" s="38"/>
      <c r="BX1255" s="38"/>
      <c r="BY1255" s="38"/>
      <c r="BZ1255" s="38"/>
      <c r="CA1255" s="38"/>
      <c r="CB1255" s="38"/>
    </row>
    <row r="1256" spans="2:80" ht="18.75">
      <c r="B1256" s="35"/>
      <c r="C1256" s="35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7"/>
      <c r="S1256" s="37"/>
      <c r="T1256" s="37"/>
      <c r="U1256" s="37"/>
      <c r="V1256" s="37"/>
      <c r="W1256" s="38"/>
      <c r="X1256" s="38"/>
      <c r="Y1256" s="38"/>
      <c r="Z1256" s="38"/>
      <c r="AA1256" s="38"/>
      <c r="AB1256" s="38"/>
      <c r="AC1256" s="38"/>
      <c r="AD1256" s="38"/>
      <c r="AE1256" s="38"/>
      <c r="AF1256" s="38"/>
      <c r="AG1256" s="38"/>
      <c r="AH1256" s="39"/>
      <c r="AI1256" s="39"/>
      <c r="AJ1256" s="38"/>
      <c r="AK1256" s="38"/>
      <c r="AL1256" s="38"/>
      <c r="AM1256" s="38"/>
      <c r="AN1256" s="38"/>
      <c r="AO1256" s="38"/>
      <c r="AP1256" s="38"/>
      <c r="AQ1256" s="38"/>
      <c r="AR1256" s="38"/>
      <c r="AS1256" s="38"/>
      <c r="AT1256" s="38"/>
      <c r="AU1256" s="38"/>
      <c r="AV1256" s="38"/>
      <c r="AW1256" s="38"/>
      <c r="AX1256" s="38"/>
      <c r="AY1256" s="38"/>
      <c r="AZ1256" s="38"/>
      <c r="BA1256" s="38"/>
      <c r="BB1256" s="38"/>
      <c r="BC1256" s="38"/>
      <c r="BD1256" s="38"/>
      <c r="BE1256" s="38"/>
      <c r="BF1256" s="38"/>
      <c r="BG1256" s="38"/>
      <c r="BH1256" s="38"/>
      <c r="BI1256" s="38"/>
      <c r="BJ1256" s="38"/>
      <c r="BK1256" s="38"/>
      <c r="BL1256" s="38"/>
      <c r="BM1256" s="38"/>
      <c r="BN1256" s="38"/>
      <c r="BO1256" s="38"/>
      <c r="BP1256" s="38"/>
      <c r="BQ1256" s="38"/>
      <c r="BR1256" s="38"/>
      <c r="BS1256" s="38"/>
      <c r="BT1256" s="38"/>
      <c r="BU1256" s="38"/>
      <c r="BV1256" s="38"/>
      <c r="BW1256" s="38"/>
      <c r="BX1256" s="38"/>
      <c r="BY1256" s="38"/>
      <c r="BZ1256" s="38"/>
      <c r="CA1256" s="38"/>
      <c r="CB1256" s="38"/>
    </row>
    <row r="1257" spans="2:80" ht="18.75">
      <c r="B1257" s="35"/>
      <c r="C1257" s="35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7"/>
      <c r="S1257" s="37"/>
      <c r="T1257" s="37"/>
      <c r="U1257" s="37"/>
      <c r="V1257" s="37"/>
      <c r="W1257" s="38"/>
      <c r="X1257" s="38"/>
      <c r="Y1257" s="38"/>
      <c r="Z1257" s="38"/>
      <c r="AA1257" s="38"/>
      <c r="AB1257" s="38"/>
      <c r="AC1257" s="38"/>
      <c r="AD1257" s="38"/>
      <c r="AE1257" s="38"/>
      <c r="AF1257" s="38"/>
      <c r="AG1257" s="38"/>
      <c r="AH1257" s="39"/>
      <c r="AI1257" s="39"/>
      <c r="AJ1257" s="38"/>
      <c r="AK1257" s="38"/>
      <c r="AL1257" s="38"/>
      <c r="AM1257" s="38"/>
      <c r="AN1257" s="38"/>
      <c r="AO1257" s="38"/>
      <c r="AP1257" s="38"/>
      <c r="AQ1257" s="38"/>
      <c r="AR1257" s="38"/>
      <c r="AS1257" s="38"/>
      <c r="AT1257" s="38"/>
      <c r="AU1257" s="38"/>
      <c r="AV1257" s="38"/>
      <c r="AW1257" s="38"/>
      <c r="AX1257" s="38"/>
      <c r="AY1257" s="38"/>
      <c r="AZ1257" s="38"/>
      <c r="BA1257" s="38"/>
      <c r="BB1257" s="38"/>
      <c r="BC1257" s="38"/>
      <c r="BD1257" s="38"/>
      <c r="BE1257" s="38"/>
      <c r="BF1257" s="38"/>
      <c r="BG1257" s="38"/>
      <c r="BH1257" s="38"/>
      <c r="BI1257" s="38"/>
      <c r="BJ1257" s="38"/>
      <c r="BK1257" s="38"/>
      <c r="BL1257" s="38"/>
      <c r="BM1257" s="38"/>
      <c r="BN1257" s="38"/>
      <c r="BO1257" s="38"/>
      <c r="BP1257" s="38"/>
      <c r="BQ1257" s="38"/>
      <c r="BR1257" s="38"/>
      <c r="BS1257" s="38"/>
      <c r="BT1257" s="38"/>
      <c r="BU1257" s="38"/>
      <c r="BV1257" s="38"/>
      <c r="BW1257" s="38"/>
      <c r="BX1257" s="38"/>
      <c r="BY1257" s="38"/>
      <c r="BZ1257" s="38"/>
      <c r="CA1257" s="38"/>
      <c r="CB1257" s="38"/>
    </row>
    <row r="1258" spans="2:80" ht="18.75">
      <c r="B1258" s="35"/>
      <c r="C1258" s="35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7"/>
      <c r="S1258" s="37"/>
      <c r="T1258" s="37"/>
      <c r="U1258" s="37"/>
      <c r="V1258" s="37"/>
      <c r="W1258" s="38"/>
      <c r="X1258" s="38"/>
      <c r="Y1258" s="38"/>
      <c r="Z1258" s="38"/>
      <c r="AA1258" s="38"/>
      <c r="AB1258" s="38"/>
      <c r="AC1258" s="38"/>
      <c r="AD1258" s="38"/>
      <c r="AE1258" s="38"/>
      <c r="AF1258" s="38"/>
      <c r="AG1258" s="38"/>
      <c r="AH1258" s="39"/>
      <c r="AI1258" s="39"/>
      <c r="AJ1258" s="38"/>
      <c r="AK1258" s="38"/>
      <c r="AL1258" s="38"/>
      <c r="AM1258" s="38"/>
      <c r="AN1258" s="38"/>
      <c r="AO1258" s="38"/>
      <c r="AP1258" s="38"/>
      <c r="AQ1258" s="38"/>
      <c r="AR1258" s="38"/>
      <c r="AS1258" s="38"/>
      <c r="AT1258" s="38"/>
      <c r="AU1258" s="38"/>
      <c r="AV1258" s="38"/>
      <c r="AW1258" s="38"/>
      <c r="AX1258" s="38"/>
      <c r="AY1258" s="38"/>
      <c r="AZ1258" s="38"/>
      <c r="BA1258" s="38"/>
      <c r="BB1258" s="38"/>
      <c r="BC1258" s="38"/>
      <c r="BD1258" s="38"/>
      <c r="BE1258" s="38"/>
      <c r="BF1258" s="38"/>
      <c r="BG1258" s="38"/>
      <c r="BH1258" s="38"/>
      <c r="BI1258" s="38"/>
      <c r="BJ1258" s="38"/>
      <c r="BK1258" s="38"/>
      <c r="BL1258" s="38"/>
      <c r="BM1258" s="38"/>
      <c r="BN1258" s="38"/>
      <c r="BO1258" s="38"/>
      <c r="BP1258" s="38"/>
      <c r="BQ1258" s="38"/>
      <c r="BR1258" s="38"/>
      <c r="BS1258" s="38"/>
      <c r="BT1258" s="38"/>
      <c r="BU1258" s="38"/>
      <c r="BV1258" s="38"/>
      <c r="BW1258" s="38"/>
      <c r="BX1258" s="38"/>
      <c r="BY1258" s="38"/>
      <c r="BZ1258" s="38"/>
      <c r="CA1258" s="38"/>
      <c r="CB1258" s="38"/>
    </row>
    <row r="1259" spans="2:80" ht="18.75">
      <c r="B1259" s="35"/>
      <c r="C1259" s="35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7"/>
      <c r="S1259" s="37"/>
      <c r="T1259" s="37"/>
      <c r="U1259" s="37"/>
      <c r="V1259" s="37"/>
      <c r="W1259" s="38"/>
      <c r="X1259" s="38"/>
      <c r="Y1259" s="38"/>
      <c r="Z1259" s="38"/>
      <c r="AA1259" s="38"/>
      <c r="AB1259" s="38"/>
      <c r="AC1259" s="38"/>
      <c r="AD1259" s="38"/>
      <c r="AE1259" s="38"/>
      <c r="AF1259" s="38"/>
      <c r="AG1259" s="38"/>
      <c r="AH1259" s="39"/>
      <c r="AI1259" s="39"/>
      <c r="AJ1259" s="38"/>
      <c r="AK1259" s="38"/>
      <c r="AL1259" s="38"/>
      <c r="AM1259" s="38"/>
      <c r="AN1259" s="38"/>
      <c r="AO1259" s="38"/>
      <c r="AP1259" s="38"/>
      <c r="AQ1259" s="38"/>
      <c r="AR1259" s="38"/>
      <c r="AS1259" s="38"/>
      <c r="AT1259" s="38"/>
      <c r="AU1259" s="38"/>
      <c r="AV1259" s="38"/>
      <c r="AW1259" s="38"/>
      <c r="AX1259" s="38"/>
      <c r="AY1259" s="38"/>
      <c r="AZ1259" s="38"/>
      <c r="BA1259" s="38"/>
      <c r="BB1259" s="38"/>
      <c r="BC1259" s="38"/>
      <c r="BD1259" s="38"/>
      <c r="BE1259" s="38"/>
      <c r="BF1259" s="38"/>
      <c r="BG1259" s="38"/>
      <c r="BH1259" s="38"/>
      <c r="BI1259" s="38"/>
      <c r="BJ1259" s="38"/>
      <c r="BK1259" s="38"/>
      <c r="BL1259" s="38"/>
      <c r="BM1259" s="38"/>
      <c r="BN1259" s="38"/>
      <c r="BO1259" s="38"/>
      <c r="BP1259" s="38"/>
      <c r="BQ1259" s="38"/>
      <c r="BR1259" s="38"/>
      <c r="BS1259" s="38"/>
      <c r="BT1259" s="38"/>
      <c r="BU1259" s="38"/>
      <c r="BV1259" s="38"/>
      <c r="BW1259" s="38"/>
      <c r="BX1259" s="38"/>
      <c r="BY1259" s="38"/>
      <c r="BZ1259" s="38"/>
      <c r="CA1259" s="38"/>
      <c r="CB1259" s="38"/>
    </row>
    <row r="1260" spans="2:80" ht="18.75">
      <c r="B1260" s="35"/>
      <c r="C1260" s="35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7"/>
      <c r="S1260" s="37"/>
      <c r="T1260" s="37"/>
      <c r="U1260" s="37"/>
      <c r="V1260" s="37"/>
      <c r="W1260" s="38"/>
      <c r="X1260" s="38"/>
      <c r="Y1260" s="38"/>
      <c r="Z1260" s="38"/>
      <c r="AA1260" s="38"/>
      <c r="AB1260" s="38"/>
      <c r="AC1260" s="38"/>
      <c r="AD1260" s="38"/>
      <c r="AE1260" s="38"/>
      <c r="AF1260" s="38"/>
      <c r="AG1260" s="38"/>
      <c r="AH1260" s="39"/>
      <c r="AI1260" s="39"/>
      <c r="AJ1260" s="38"/>
      <c r="AK1260" s="38"/>
      <c r="AL1260" s="38"/>
      <c r="AM1260" s="38"/>
      <c r="AN1260" s="38"/>
      <c r="AO1260" s="38"/>
      <c r="AP1260" s="38"/>
      <c r="AQ1260" s="38"/>
      <c r="AR1260" s="38"/>
      <c r="AS1260" s="38"/>
      <c r="AT1260" s="38"/>
      <c r="AU1260" s="38"/>
      <c r="AV1260" s="38"/>
      <c r="AW1260" s="38"/>
      <c r="AX1260" s="38"/>
      <c r="AY1260" s="38"/>
      <c r="AZ1260" s="38"/>
      <c r="BA1260" s="38"/>
      <c r="BB1260" s="38"/>
      <c r="BC1260" s="38"/>
      <c r="BD1260" s="38"/>
      <c r="BE1260" s="38"/>
      <c r="BF1260" s="38"/>
      <c r="BG1260" s="38"/>
      <c r="BH1260" s="38"/>
      <c r="BI1260" s="38"/>
      <c r="BJ1260" s="38"/>
      <c r="BK1260" s="38"/>
      <c r="BL1260" s="38"/>
      <c r="BM1260" s="38"/>
      <c r="BN1260" s="38"/>
      <c r="BO1260" s="38"/>
      <c r="BP1260" s="38"/>
      <c r="BQ1260" s="38"/>
      <c r="BR1260" s="38"/>
      <c r="BS1260" s="38"/>
      <c r="BT1260" s="38"/>
      <c r="BU1260" s="38"/>
      <c r="BV1260" s="38"/>
      <c r="BW1260" s="38"/>
      <c r="BX1260" s="38"/>
      <c r="BY1260" s="38"/>
      <c r="BZ1260" s="38"/>
      <c r="CA1260" s="38"/>
      <c r="CB1260" s="38"/>
    </row>
    <row r="1261" spans="2:80" ht="18.75">
      <c r="B1261" s="35"/>
      <c r="C1261" s="35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7"/>
      <c r="S1261" s="37"/>
      <c r="T1261" s="37"/>
      <c r="U1261" s="37"/>
      <c r="V1261" s="37"/>
      <c r="W1261" s="38"/>
      <c r="X1261" s="38"/>
      <c r="Y1261" s="38"/>
      <c r="Z1261" s="38"/>
      <c r="AA1261" s="38"/>
      <c r="AB1261" s="38"/>
      <c r="AC1261" s="38"/>
      <c r="AD1261" s="38"/>
      <c r="AE1261" s="38"/>
      <c r="AF1261" s="38"/>
      <c r="AG1261" s="38"/>
      <c r="AH1261" s="39"/>
      <c r="AI1261" s="39"/>
      <c r="AJ1261" s="38"/>
      <c r="AK1261" s="38"/>
      <c r="AL1261" s="38"/>
      <c r="AM1261" s="38"/>
      <c r="AN1261" s="38"/>
      <c r="AO1261" s="38"/>
      <c r="AP1261" s="38"/>
      <c r="AQ1261" s="38"/>
      <c r="AR1261" s="38"/>
      <c r="AS1261" s="38"/>
      <c r="AT1261" s="38"/>
      <c r="AU1261" s="38"/>
      <c r="AV1261" s="38"/>
      <c r="AW1261" s="38"/>
      <c r="AX1261" s="38"/>
      <c r="AY1261" s="38"/>
      <c r="AZ1261" s="38"/>
      <c r="BA1261" s="38"/>
      <c r="BB1261" s="38"/>
      <c r="BC1261" s="38"/>
      <c r="BD1261" s="38"/>
      <c r="BE1261" s="38"/>
      <c r="BF1261" s="38"/>
      <c r="BG1261" s="38"/>
      <c r="BH1261" s="38"/>
      <c r="BI1261" s="38"/>
      <c r="BJ1261" s="38"/>
      <c r="BK1261" s="38"/>
      <c r="BL1261" s="38"/>
      <c r="BM1261" s="38"/>
      <c r="BN1261" s="38"/>
      <c r="BO1261" s="38"/>
      <c r="BP1261" s="38"/>
      <c r="BQ1261" s="38"/>
      <c r="BR1261" s="38"/>
      <c r="BS1261" s="38"/>
      <c r="BT1261" s="38"/>
      <c r="BU1261" s="38"/>
      <c r="BV1261" s="38"/>
      <c r="BW1261" s="38"/>
      <c r="BX1261" s="38"/>
      <c r="BY1261" s="38"/>
      <c r="BZ1261" s="38"/>
      <c r="CA1261" s="38"/>
      <c r="CB1261" s="38"/>
    </row>
    <row r="1262" spans="2:80" ht="18.75">
      <c r="B1262" s="35"/>
      <c r="C1262" s="35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7"/>
      <c r="S1262" s="37"/>
      <c r="T1262" s="37"/>
      <c r="U1262" s="37"/>
      <c r="V1262" s="37"/>
      <c r="W1262" s="38"/>
      <c r="X1262" s="38"/>
      <c r="Y1262" s="38"/>
      <c r="Z1262" s="38"/>
      <c r="AA1262" s="38"/>
      <c r="AB1262" s="38"/>
      <c r="AC1262" s="38"/>
      <c r="AD1262" s="38"/>
      <c r="AE1262" s="38"/>
      <c r="AF1262" s="38"/>
      <c r="AG1262" s="38"/>
      <c r="AH1262" s="39"/>
      <c r="AI1262" s="39"/>
      <c r="AJ1262" s="38"/>
      <c r="AK1262" s="38"/>
      <c r="AL1262" s="38"/>
      <c r="AM1262" s="38"/>
      <c r="AN1262" s="38"/>
      <c r="AO1262" s="38"/>
      <c r="AP1262" s="38"/>
      <c r="AQ1262" s="38"/>
      <c r="AR1262" s="38"/>
      <c r="AS1262" s="38"/>
      <c r="AT1262" s="38"/>
      <c r="AU1262" s="38"/>
      <c r="AV1262" s="38"/>
      <c r="AW1262" s="38"/>
      <c r="AX1262" s="38"/>
      <c r="AY1262" s="38"/>
      <c r="AZ1262" s="38"/>
      <c r="BA1262" s="38"/>
      <c r="BB1262" s="38"/>
      <c r="BC1262" s="38"/>
      <c r="BD1262" s="38"/>
      <c r="BE1262" s="38"/>
      <c r="BF1262" s="38"/>
      <c r="BG1262" s="38"/>
      <c r="BH1262" s="38"/>
      <c r="BI1262" s="38"/>
      <c r="BJ1262" s="38"/>
      <c r="BK1262" s="38"/>
      <c r="BL1262" s="38"/>
      <c r="BM1262" s="38"/>
      <c r="BN1262" s="38"/>
      <c r="BO1262" s="38"/>
      <c r="BP1262" s="38"/>
      <c r="BQ1262" s="38"/>
      <c r="BR1262" s="38"/>
      <c r="BS1262" s="38"/>
      <c r="BT1262" s="38"/>
      <c r="BU1262" s="38"/>
      <c r="BV1262" s="38"/>
      <c r="BW1262" s="38"/>
      <c r="BX1262" s="38"/>
      <c r="BY1262" s="38"/>
      <c r="BZ1262" s="38"/>
      <c r="CA1262" s="38"/>
      <c r="CB1262" s="38"/>
    </row>
    <row r="1263" spans="2:80" ht="18.75">
      <c r="B1263" s="35"/>
      <c r="C1263" s="35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7"/>
      <c r="S1263" s="37"/>
      <c r="T1263" s="37"/>
      <c r="U1263" s="37"/>
      <c r="V1263" s="37"/>
      <c r="W1263" s="38"/>
      <c r="X1263" s="38"/>
      <c r="Y1263" s="38"/>
      <c r="Z1263" s="38"/>
      <c r="AA1263" s="38"/>
      <c r="AB1263" s="38"/>
      <c r="AC1263" s="38"/>
      <c r="AD1263" s="38"/>
      <c r="AE1263" s="38"/>
      <c r="AF1263" s="38"/>
      <c r="AG1263" s="38"/>
      <c r="AH1263" s="39"/>
      <c r="AI1263" s="39"/>
      <c r="AJ1263" s="38"/>
      <c r="AK1263" s="38"/>
      <c r="AL1263" s="38"/>
      <c r="AM1263" s="38"/>
      <c r="AN1263" s="38"/>
      <c r="AO1263" s="38"/>
      <c r="AP1263" s="38"/>
      <c r="AQ1263" s="38"/>
      <c r="AR1263" s="38"/>
      <c r="AS1263" s="38"/>
      <c r="AT1263" s="38"/>
      <c r="AU1263" s="38"/>
      <c r="AV1263" s="38"/>
      <c r="AW1263" s="38"/>
      <c r="AX1263" s="38"/>
      <c r="AY1263" s="38"/>
      <c r="AZ1263" s="38"/>
      <c r="BA1263" s="38"/>
      <c r="BB1263" s="38"/>
      <c r="BC1263" s="38"/>
      <c r="BD1263" s="38"/>
      <c r="BE1263" s="38"/>
      <c r="BF1263" s="38"/>
      <c r="BG1263" s="38"/>
      <c r="BH1263" s="38"/>
      <c r="BI1263" s="38"/>
      <c r="BJ1263" s="38"/>
      <c r="BK1263" s="38"/>
      <c r="BL1263" s="38"/>
      <c r="BM1263" s="38"/>
      <c r="BN1263" s="38"/>
      <c r="BO1263" s="38"/>
      <c r="BP1263" s="38"/>
      <c r="BQ1263" s="38"/>
      <c r="BR1263" s="38"/>
      <c r="BS1263" s="38"/>
      <c r="BT1263" s="38"/>
      <c r="BU1263" s="38"/>
      <c r="BV1263" s="38"/>
      <c r="BW1263" s="38"/>
      <c r="BX1263" s="38"/>
      <c r="BY1263" s="38"/>
      <c r="BZ1263" s="38"/>
      <c r="CA1263" s="38"/>
      <c r="CB1263" s="38"/>
    </row>
    <row r="1264" spans="2:80" ht="18.75">
      <c r="B1264" s="35"/>
      <c r="C1264" s="35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7"/>
      <c r="S1264" s="37"/>
      <c r="T1264" s="37"/>
      <c r="U1264" s="37"/>
      <c r="V1264" s="37"/>
      <c r="W1264" s="38"/>
      <c r="X1264" s="38"/>
      <c r="Y1264" s="38"/>
      <c r="Z1264" s="38"/>
      <c r="AA1264" s="38"/>
      <c r="AB1264" s="38"/>
      <c r="AC1264" s="38"/>
      <c r="AD1264" s="38"/>
      <c r="AE1264" s="38"/>
      <c r="AF1264" s="38"/>
      <c r="AG1264" s="38"/>
      <c r="AH1264" s="39"/>
      <c r="AI1264" s="39"/>
      <c r="AJ1264" s="38"/>
      <c r="AK1264" s="38"/>
      <c r="AL1264" s="38"/>
      <c r="AM1264" s="38"/>
      <c r="AN1264" s="38"/>
      <c r="AO1264" s="38"/>
      <c r="AP1264" s="38"/>
      <c r="AQ1264" s="38"/>
      <c r="AR1264" s="38"/>
      <c r="AS1264" s="38"/>
      <c r="AT1264" s="38"/>
      <c r="AU1264" s="38"/>
      <c r="AV1264" s="38"/>
      <c r="AW1264" s="38"/>
      <c r="AX1264" s="38"/>
      <c r="AY1264" s="38"/>
      <c r="AZ1264" s="38"/>
      <c r="BA1264" s="38"/>
      <c r="BB1264" s="38"/>
      <c r="BC1264" s="38"/>
      <c r="BD1264" s="38"/>
      <c r="BE1264" s="38"/>
      <c r="BF1264" s="38"/>
      <c r="BG1264" s="38"/>
      <c r="BH1264" s="38"/>
      <c r="BI1264" s="38"/>
      <c r="BJ1264" s="38"/>
      <c r="BK1264" s="38"/>
      <c r="BL1264" s="38"/>
      <c r="BM1264" s="38"/>
      <c r="BN1264" s="38"/>
      <c r="BO1264" s="38"/>
      <c r="BP1264" s="38"/>
      <c r="BQ1264" s="38"/>
      <c r="BR1264" s="38"/>
      <c r="BS1264" s="38"/>
      <c r="BT1264" s="38"/>
      <c r="BU1264" s="38"/>
      <c r="BV1264" s="38"/>
      <c r="BW1264" s="38"/>
      <c r="BX1264" s="38"/>
      <c r="BY1264" s="38"/>
      <c r="BZ1264" s="38"/>
      <c r="CA1264" s="38"/>
      <c r="CB1264" s="38"/>
    </row>
    <row r="1265" spans="2:80" ht="18.75">
      <c r="B1265" s="35"/>
      <c r="C1265" s="35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7"/>
      <c r="S1265" s="37"/>
      <c r="T1265" s="37"/>
      <c r="U1265" s="37"/>
      <c r="V1265" s="37"/>
      <c r="W1265" s="38"/>
      <c r="X1265" s="38"/>
      <c r="Y1265" s="38"/>
      <c r="Z1265" s="38"/>
      <c r="AA1265" s="38"/>
      <c r="AB1265" s="38"/>
      <c r="AC1265" s="38"/>
      <c r="AD1265" s="38"/>
      <c r="AE1265" s="38"/>
      <c r="AF1265" s="38"/>
      <c r="AG1265" s="38"/>
      <c r="AH1265" s="39"/>
      <c r="AI1265" s="39"/>
      <c r="AJ1265" s="38"/>
      <c r="AK1265" s="38"/>
      <c r="AL1265" s="38"/>
      <c r="AM1265" s="38"/>
      <c r="AN1265" s="38"/>
      <c r="AO1265" s="38"/>
      <c r="AP1265" s="38"/>
      <c r="AQ1265" s="38"/>
      <c r="AR1265" s="38"/>
      <c r="AS1265" s="38"/>
      <c r="AT1265" s="38"/>
      <c r="AU1265" s="38"/>
      <c r="AV1265" s="38"/>
      <c r="AW1265" s="38"/>
      <c r="AX1265" s="38"/>
      <c r="AY1265" s="38"/>
      <c r="AZ1265" s="38"/>
      <c r="BA1265" s="38"/>
      <c r="BB1265" s="38"/>
      <c r="BC1265" s="38"/>
      <c r="BD1265" s="38"/>
      <c r="BE1265" s="38"/>
      <c r="BF1265" s="38"/>
      <c r="BG1265" s="38"/>
      <c r="BH1265" s="38"/>
      <c r="BI1265" s="38"/>
      <c r="BJ1265" s="38"/>
      <c r="BK1265" s="38"/>
      <c r="BL1265" s="38"/>
      <c r="BM1265" s="38"/>
      <c r="BN1265" s="38"/>
      <c r="BO1265" s="38"/>
      <c r="BP1265" s="38"/>
      <c r="BQ1265" s="38"/>
      <c r="BR1265" s="38"/>
      <c r="BS1265" s="38"/>
      <c r="BT1265" s="38"/>
      <c r="BU1265" s="38"/>
      <c r="BV1265" s="38"/>
      <c r="BW1265" s="38"/>
      <c r="BX1265" s="38"/>
      <c r="BY1265" s="38"/>
      <c r="BZ1265" s="38"/>
      <c r="CA1265" s="38"/>
      <c r="CB1265" s="38"/>
    </row>
    <row r="1266" spans="2:80" ht="18.75">
      <c r="B1266" s="35"/>
      <c r="C1266" s="35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7"/>
      <c r="S1266" s="37"/>
      <c r="T1266" s="37"/>
      <c r="U1266" s="37"/>
      <c r="V1266" s="37"/>
      <c r="W1266" s="38"/>
      <c r="X1266" s="38"/>
      <c r="Y1266" s="38"/>
      <c r="Z1266" s="38"/>
      <c r="AA1266" s="38"/>
      <c r="AB1266" s="38"/>
      <c r="AC1266" s="38"/>
      <c r="AD1266" s="38"/>
      <c r="AE1266" s="38"/>
      <c r="AF1266" s="38"/>
      <c r="AG1266" s="38"/>
      <c r="AH1266" s="39"/>
      <c r="AI1266" s="39"/>
      <c r="AJ1266" s="38"/>
      <c r="AK1266" s="38"/>
      <c r="AL1266" s="38"/>
      <c r="AM1266" s="38"/>
      <c r="AN1266" s="38"/>
      <c r="AO1266" s="38"/>
      <c r="AP1266" s="38"/>
      <c r="AQ1266" s="38"/>
      <c r="AR1266" s="38"/>
      <c r="AS1266" s="38"/>
      <c r="AT1266" s="38"/>
      <c r="AU1266" s="38"/>
      <c r="AV1266" s="38"/>
      <c r="AW1266" s="38"/>
      <c r="AX1266" s="38"/>
      <c r="AY1266" s="38"/>
      <c r="AZ1266" s="38"/>
      <c r="BA1266" s="38"/>
      <c r="BB1266" s="38"/>
      <c r="BC1266" s="38"/>
      <c r="BD1266" s="38"/>
      <c r="BE1266" s="38"/>
      <c r="BF1266" s="38"/>
      <c r="BG1266" s="38"/>
      <c r="BH1266" s="38"/>
      <c r="BI1266" s="38"/>
      <c r="BJ1266" s="38"/>
      <c r="BK1266" s="38"/>
      <c r="BL1266" s="38"/>
      <c r="BM1266" s="38"/>
      <c r="BN1266" s="38"/>
      <c r="BO1266" s="38"/>
      <c r="BP1266" s="38"/>
      <c r="BQ1266" s="38"/>
      <c r="BR1266" s="38"/>
      <c r="BS1266" s="38"/>
      <c r="BT1266" s="38"/>
      <c r="BU1266" s="38"/>
      <c r="BV1266" s="38"/>
      <c r="BW1266" s="38"/>
      <c r="BX1266" s="38"/>
      <c r="BY1266" s="38"/>
      <c r="BZ1266" s="38"/>
      <c r="CA1266" s="38"/>
      <c r="CB1266" s="38"/>
    </row>
    <row r="1267" spans="2:80" ht="18.75">
      <c r="B1267" s="35"/>
      <c r="C1267" s="35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7"/>
      <c r="S1267" s="37"/>
      <c r="T1267" s="37"/>
      <c r="U1267" s="37"/>
      <c r="V1267" s="37"/>
      <c r="W1267" s="38"/>
      <c r="X1267" s="38"/>
      <c r="Y1267" s="38"/>
      <c r="Z1267" s="38"/>
      <c r="AA1267" s="38"/>
      <c r="AB1267" s="38"/>
      <c r="AC1267" s="38"/>
      <c r="AD1267" s="38"/>
      <c r="AE1267" s="38"/>
      <c r="AF1267" s="38"/>
      <c r="AG1267" s="38"/>
      <c r="AH1267" s="39"/>
      <c r="AI1267" s="39"/>
      <c r="AJ1267" s="38"/>
      <c r="AK1267" s="38"/>
      <c r="AL1267" s="38"/>
      <c r="AM1267" s="38"/>
      <c r="AN1267" s="38"/>
      <c r="AO1267" s="38"/>
      <c r="AP1267" s="38"/>
      <c r="AQ1267" s="38"/>
      <c r="AR1267" s="38"/>
      <c r="AS1267" s="38"/>
      <c r="AT1267" s="38"/>
      <c r="AU1267" s="38"/>
      <c r="AV1267" s="38"/>
      <c r="AW1267" s="38"/>
      <c r="AX1267" s="38"/>
      <c r="AY1267" s="38"/>
      <c r="AZ1267" s="38"/>
      <c r="BA1267" s="38"/>
      <c r="BB1267" s="38"/>
      <c r="BC1267" s="38"/>
      <c r="BD1267" s="38"/>
      <c r="BE1267" s="38"/>
      <c r="BF1267" s="38"/>
      <c r="BG1267" s="38"/>
      <c r="BH1267" s="38"/>
      <c r="BI1267" s="38"/>
      <c r="BJ1267" s="38"/>
      <c r="BK1267" s="38"/>
      <c r="BL1267" s="38"/>
      <c r="BM1267" s="38"/>
      <c r="BN1267" s="38"/>
      <c r="BO1267" s="38"/>
      <c r="BP1267" s="38"/>
      <c r="BQ1267" s="38"/>
      <c r="BR1267" s="38"/>
      <c r="BS1267" s="38"/>
      <c r="BT1267" s="38"/>
      <c r="BU1267" s="38"/>
      <c r="BV1267" s="38"/>
      <c r="BW1267" s="38"/>
      <c r="BX1267" s="38"/>
      <c r="BY1267" s="38"/>
      <c r="BZ1267" s="38"/>
      <c r="CA1267" s="38"/>
      <c r="CB1267" s="38"/>
    </row>
    <row r="1268" spans="2:80" ht="18.75">
      <c r="B1268" s="35"/>
      <c r="C1268" s="35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7"/>
      <c r="S1268" s="37"/>
      <c r="T1268" s="37"/>
      <c r="U1268" s="37"/>
      <c r="V1268" s="37"/>
      <c r="W1268" s="38"/>
      <c r="X1268" s="38"/>
      <c r="Y1268" s="38"/>
      <c r="Z1268" s="38"/>
      <c r="AA1268" s="38"/>
      <c r="AB1268" s="38"/>
      <c r="AC1268" s="38"/>
      <c r="AD1268" s="38"/>
      <c r="AE1268" s="38"/>
      <c r="AF1268" s="38"/>
      <c r="AG1268" s="38"/>
      <c r="AH1268" s="39"/>
      <c r="AI1268" s="39"/>
      <c r="AJ1268" s="38"/>
      <c r="AK1268" s="38"/>
      <c r="AL1268" s="38"/>
      <c r="AM1268" s="38"/>
      <c r="AN1268" s="38"/>
      <c r="AO1268" s="38"/>
      <c r="AP1268" s="38"/>
      <c r="AQ1268" s="38"/>
      <c r="AR1268" s="38"/>
      <c r="AS1268" s="38"/>
      <c r="AT1268" s="38"/>
      <c r="AU1268" s="38"/>
      <c r="AV1268" s="38"/>
      <c r="AW1268" s="38"/>
      <c r="AX1268" s="38"/>
      <c r="AY1268" s="38"/>
      <c r="AZ1268" s="38"/>
      <c r="BA1268" s="38"/>
      <c r="BB1268" s="38"/>
      <c r="BC1268" s="38"/>
      <c r="BD1268" s="38"/>
      <c r="BE1268" s="38"/>
      <c r="BF1268" s="38"/>
      <c r="BG1268" s="38"/>
      <c r="BH1268" s="38"/>
      <c r="BI1268" s="38"/>
      <c r="BJ1268" s="38"/>
      <c r="BK1268" s="38"/>
      <c r="BL1268" s="38"/>
      <c r="BM1268" s="38"/>
      <c r="BN1268" s="38"/>
      <c r="BO1268" s="38"/>
      <c r="BP1268" s="38"/>
      <c r="BQ1268" s="38"/>
      <c r="BR1268" s="38"/>
      <c r="BS1268" s="38"/>
      <c r="BT1268" s="38"/>
      <c r="BU1268" s="38"/>
      <c r="BV1268" s="38"/>
      <c r="BW1268" s="38"/>
      <c r="BX1268" s="38"/>
      <c r="BY1268" s="38"/>
      <c r="BZ1268" s="38"/>
      <c r="CA1268" s="38"/>
      <c r="CB1268" s="38"/>
    </row>
    <row r="1269" spans="2:80" ht="18.75">
      <c r="B1269" s="35"/>
      <c r="C1269" s="35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7"/>
      <c r="S1269" s="37"/>
      <c r="T1269" s="37"/>
      <c r="U1269" s="37"/>
      <c r="V1269" s="37"/>
      <c r="W1269" s="38"/>
      <c r="X1269" s="38"/>
      <c r="Y1269" s="38"/>
      <c r="Z1269" s="38"/>
      <c r="AA1269" s="38"/>
      <c r="AB1269" s="38"/>
      <c r="AC1269" s="38"/>
      <c r="AD1269" s="38"/>
      <c r="AE1269" s="38"/>
      <c r="AF1269" s="38"/>
      <c r="AG1269" s="38"/>
      <c r="AH1269" s="39"/>
      <c r="AI1269" s="39"/>
      <c r="AJ1269" s="38"/>
      <c r="AK1269" s="38"/>
      <c r="AL1269" s="38"/>
      <c r="AM1269" s="38"/>
      <c r="AN1269" s="38"/>
      <c r="AO1269" s="38"/>
      <c r="AP1269" s="38"/>
      <c r="AQ1269" s="38"/>
      <c r="AR1269" s="38"/>
      <c r="AS1269" s="38"/>
      <c r="AT1269" s="38"/>
      <c r="AU1269" s="38"/>
      <c r="AV1269" s="38"/>
      <c r="AW1269" s="38"/>
      <c r="AX1269" s="38"/>
      <c r="AY1269" s="38"/>
      <c r="AZ1269" s="38"/>
      <c r="BA1269" s="38"/>
      <c r="BB1269" s="38"/>
      <c r="BC1269" s="38"/>
      <c r="BD1269" s="38"/>
      <c r="BE1269" s="38"/>
      <c r="BF1269" s="38"/>
      <c r="BG1269" s="38"/>
      <c r="BH1269" s="38"/>
      <c r="BI1269" s="38"/>
      <c r="BJ1269" s="38"/>
      <c r="BK1269" s="38"/>
      <c r="BL1269" s="38"/>
      <c r="BM1269" s="38"/>
      <c r="BN1269" s="38"/>
      <c r="BO1269" s="38"/>
      <c r="BP1269" s="38"/>
      <c r="BQ1269" s="38"/>
      <c r="BR1269" s="38"/>
      <c r="BS1269" s="38"/>
      <c r="BT1269" s="38"/>
      <c r="BU1269" s="38"/>
      <c r="BV1269" s="38"/>
      <c r="BW1269" s="38"/>
      <c r="BX1269" s="38"/>
      <c r="BY1269" s="38"/>
      <c r="BZ1269" s="38"/>
      <c r="CA1269" s="38"/>
      <c r="CB1269" s="38"/>
    </row>
    <row r="1270" spans="2:80" ht="18.75">
      <c r="B1270" s="35"/>
      <c r="C1270" s="35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7"/>
      <c r="S1270" s="37"/>
      <c r="T1270" s="37"/>
      <c r="U1270" s="37"/>
      <c r="V1270" s="37"/>
      <c r="W1270" s="38"/>
      <c r="X1270" s="38"/>
      <c r="Y1270" s="38"/>
      <c r="Z1270" s="38"/>
      <c r="AA1270" s="38"/>
      <c r="AB1270" s="38"/>
      <c r="AC1270" s="38"/>
      <c r="AD1270" s="38"/>
      <c r="AE1270" s="38"/>
      <c r="AF1270" s="38"/>
      <c r="AG1270" s="38"/>
      <c r="AH1270" s="39"/>
      <c r="AI1270" s="39"/>
      <c r="AJ1270" s="38"/>
      <c r="AK1270" s="38"/>
      <c r="AL1270" s="38"/>
      <c r="AM1270" s="38"/>
      <c r="AN1270" s="38"/>
      <c r="AO1270" s="38"/>
      <c r="AP1270" s="38"/>
      <c r="AQ1270" s="38"/>
      <c r="AR1270" s="38"/>
      <c r="AS1270" s="38"/>
      <c r="AT1270" s="38"/>
      <c r="AU1270" s="38"/>
      <c r="AV1270" s="38"/>
      <c r="AW1270" s="38"/>
      <c r="AX1270" s="38"/>
      <c r="AY1270" s="38"/>
      <c r="AZ1270" s="38"/>
      <c r="BA1270" s="38"/>
      <c r="BB1270" s="38"/>
      <c r="BC1270" s="38"/>
      <c r="BD1270" s="38"/>
      <c r="BE1270" s="38"/>
      <c r="BF1270" s="38"/>
      <c r="BG1270" s="38"/>
      <c r="BH1270" s="38"/>
      <c r="BI1270" s="38"/>
      <c r="BJ1270" s="38"/>
      <c r="BK1270" s="38"/>
      <c r="BL1270" s="38"/>
      <c r="BM1270" s="38"/>
      <c r="BN1270" s="38"/>
      <c r="BO1270" s="38"/>
      <c r="BP1270" s="38"/>
      <c r="BQ1270" s="38"/>
      <c r="BR1270" s="38"/>
      <c r="BS1270" s="38"/>
      <c r="BT1270" s="38"/>
      <c r="BU1270" s="38"/>
      <c r="BV1270" s="38"/>
      <c r="BW1270" s="38"/>
      <c r="BX1270" s="38"/>
      <c r="BY1270" s="38"/>
      <c r="BZ1270" s="38"/>
      <c r="CA1270" s="38"/>
      <c r="CB1270" s="38"/>
    </row>
    <row r="1271" spans="2:80" ht="18.75">
      <c r="B1271" s="35"/>
      <c r="C1271" s="35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7"/>
      <c r="S1271" s="37"/>
      <c r="T1271" s="37"/>
      <c r="U1271" s="37"/>
      <c r="V1271" s="37"/>
      <c r="W1271" s="38"/>
      <c r="X1271" s="38"/>
      <c r="Y1271" s="38"/>
      <c r="Z1271" s="38"/>
      <c r="AA1271" s="38"/>
      <c r="AB1271" s="38"/>
      <c r="AC1271" s="38"/>
      <c r="AD1271" s="38"/>
      <c r="AE1271" s="38"/>
      <c r="AF1271" s="38"/>
      <c r="AG1271" s="38"/>
      <c r="AH1271" s="39"/>
      <c r="AI1271" s="39"/>
      <c r="AJ1271" s="38"/>
      <c r="AK1271" s="38"/>
      <c r="AL1271" s="38"/>
      <c r="AM1271" s="38"/>
      <c r="AN1271" s="38"/>
      <c r="AO1271" s="38"/>
      <c r="AP1271" s="38"/>
      <c r="AQ1271" s="38"/>
      <c r="AR1271" s="38"/>
      <c r="AS1271" s="38"/>
      <c r="AT1271" s="38"/>
      <c r="AU1271" s="38"/>
      <c r="AV1271" s="38"/>
      <c r="AW1271" s="38"/>
      <c r="AX1271" s="38"/>
      <c r="AY1271" s="38"/>
      <c r="AZ1271" s="38"/>
      <c r="BA1271" s="38"/>
      <c r="BB1271" s="38"/>
      <c r="BC1271" s="38"/>
      <c r="BD1271" s="38"/>
      <c r="BE1271" s="38"/>
      <c r="BF1271" s="38"/>
      <c r="BG1271" s="38"/>
      <c r="BH1271" s="38"/>
      <c r="BI1271" s="38"/>
      <c r="BJ1271" s="38"/>
      <c r="BK1271" s="38"/>
      <c r="BL1271" s="38"/>
      <c r="BM1271" s="38"/>
      <c r="BN1271" s="38"/>
      <c r="BO1271" s="38"/>
      <c r="BP1271" s="38"/>
      <c r="BQ1271" s="38"/>
      <c r="BR1271" s="38"/>
      <c r="BS1271" s="38"/>
      <c r="BT1271" s="38"/>
      <c r="BU1271" s="38"/>
      <c r="BV1271" s="38"/>
      <c r="BW1271" s="38"/>
      <c r="BX1271" s="38"/>
      <c r="BY1271" s="38"/>
      <c r="BZ1271" s="38"/>
      <c r="CA1271" s="38"/>
      <c r="CB1271" s="38"/>
    </row>
    <row r="1272" spans="2:80" ht="18.75">
      <c r="B1272" s="35"/>
      <c r="C1272" s="35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7"/>
      <c r="S1272" s="37"/>
      <c r="T1272" s="37"/>
      <c r="U1272" s="37"/>
      <c r="V1272" s="37"/>
      <c r="W1272" s="38"/>
      <c r="X1272" s="38"/>
      <c r="Y1272" s="38"/>
      <c r="Z1272" s="38"/>
      <c r="AA1272" s="38"/>
      <c r="AB1272" s="38"/>
      <c r="AC1272" s="38"/>
      <c r="AD1272" s="38"/>
      <c r="AE1272" s="38"/>
      <c r="AF1272" s="38"/>
      <c r="AG1272" s="38"/>
      <c r="AH1272" s="39"/>
      <c r="AI1272" s="39"/>
      <c r="AJ1272" s="38"/>
      <c r="AK1272" s="38"/>
      <c r="AL1272" s="38"/>
      <c r="AM1272" s="38"/>
      <c r="AN1272" s="38"/>
      <c r="AO1272" s="38"/>
      <c r="AP1272" s="38"/>
      <c r="AQ1272" s="38"/>
      <c r="AR1272" s="38"/>
      <c r="AS1272" s="38"/>
      <c r="AT1272" s="38"/>
      <c r="AU1272" s="38"/>
      <c r="AV1272" s="38"/>
      <c r="AW1272" s="38"/>
      <c r="AX1272" s="38"/>
      <c r="AY1272" s="38"/>
      <c r="AZ1272" s="38"/>
      <c r="BA1272" s="38"/>
      <c r="BB1272" s="38"/>
      <c r="BC1272" s="38"/>
      <c r="BD1272" s="38"/>
      <c r="BE1272" s="38"/>
      <c r="BF1272" s="38"/>
      <c r="BG1272" s="38"/>
      <c r="BH1272" s="38"/>
      <c r="BI1272" s="38"/>
      <c r="BJ1272" s="38"/>
      <c r="BK1272" s="38"/>
      <c r="BL1272" s="38"/>
      <c r="BM1272" s="38"/>
      <c r="BN1272" s="38"/>
      <c r="BO1272" s="38"/>
      <c r="BP1272" s="38"/>
      <c r="BQ1272" s="38"/>
      <c r="BR1272" s="38"/>
      <c r="BS1272" s="38"/>
      <c r="BT1272" s="38"/>
      <c r="BU1272" s="38"/>
      <c r="BV1272" s="38"/>
      <c r="BW1272" s="38"/>
      <c r="BX1272" s="38"/>
      <c r="BY1272" s="38"/>
      <c r="BZ1272" s="38"/>
      <c r="CA1272" s="38"/>
      <c r="CB1272" s="38"/>
    </row>
    <row r="1273" spans="2:80" ht="18.75">
      <c r="B1273" s="35"/>
      <c r="C1273" s="35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7"/>
      <c r="S1273" s="37"/>
      <c r="T1273" s="37"/>
      <c r="U1273" s="37"/>
      <c r="V1273" s="37"/>
      <c r="W1273" s="38"/>
      <c r="X1273" s="38"/>
      <c r="Y1273" s="38"/>
      <c r="Z1273" s="38"/>
      <c r="AA1273" s="38"/>
      <c r="AB1273" s="38"/>
      <c r="AC1273" s="38"/>
      <c r="AD1273" s="38"/>
      <c r="AE1273" s="38"/>
      <c r="AF1273" s="38"/>
      <c r="AG1273" s="38"/>
      <c r="AH1273" s="39"/>
      <c r="AI1273" s="39"/>
      <c r="AJ1273" s="38"/>
      <c r="AK1273" s="38"/>
      <c r="AL1273" s="38"/>
      <c r="AM1273" s="38"/>
      <c r="AN1273" s="38"/>
      <c r="AO1273" s="38"/>
      <c r="AP1273" s="38"/>
      <c r="AQ1273" s="38"/>
      <c r="AR1273" s="38"/>
      <c r="AS1273" s="38"/>
      <c r="AT1273" s="38"/>
      <c r="AU1273" s="38"/>
      <c r="AV1273" s="38"/>
      <c r="AW1273" s="38"/>
      <c r="AX1273" s="38"/>
      <c r="AY1273" s="38"/>
      <c r="AZ1273" s="38"/>
      <c r="BA1273" s="38"/>
      <c r="BB1273" s="38"/>
      <c r="BC1273" s="38"/>
      <c r="BD1273" s="38"/>
      <c r="BE1273" s="38"/>
      <c r="BF1273" s="38"/>
      <c r="BG1273" s="38"/>
      <c r="BH1273" s="38"/>
      <c r="BI1273" s="38"/>
      <c r="BJ1273" s="38"/>
      <c r="BK1273" s="38"/>
      <c r="BL1273" s="38"/>
      <c r="BM1273" s="38"/>
      <c r="BN1273" s="38"/>
      <c r="BO1273" s="38"/>
      <c r="BP1273" s="38"/>
      <c r="BQ1273" s="38"/>
      <c r="BR1273" s="38"/>
      <c r="BS1273" s="38"/>
      <c r="BT1273" s="38"/>
      <c r="BU1273" s="38"/>
      <c r="BV1273" s="38"/>
      <c r="BW1273" s="38"/>
      <c r="BX1273" s="38"/>
      <c r="BY1273" s="38"/>
      <c r="BZ1273" s="38"/>
      <c r="CA1273" s="38"/>
      <c r="CB1273" s="38"/>
    </row>
    <row r="1274" spans="2:80" ht="18.75">
      <c r="B1274" s="35"/>
      <c r="C1274" s="35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7"/>
      <c r="S1274" s="37"/>
      <c r="T1274" s="37"/>
      <c r="U1274" s="37"/>
      <c r="V1274" s="37"/>
      <c r="W1274" s="38"/>
      <c r="X1274" s="38"/>
      <c r="Y1274" s="38"/>
      <c r="Z1274" s="38"/>
      <c r="AA1274" s="38"/>
      <c r="AB1274" s="38"/>
      <c r="AC1274" s="38"/>
      <c r="AD1274" s="38"/>
      <c r="AE1274" s="38"/>
      <c r="AF1274" s="38"/>
      <c r="AG1274" s="38"/>
      <c r="AH1274" s="39"/>
      <c r="AI1274" s="39"/>
      <c r="AJ1274" s="38"/>
      <c r="AK1274" s="38"/>
      <c r="AL1274" s="38"/>
      <c r="AM1274" s="38"/>
      <c r="AN1274" s="38"/>
      <c r="AO1274" s="38"/>
      <c r="AP1274" s="38"/>
      <c r="AQ1274" s="38"/>
      <c r="AR1274" s="38"/>
      <c r="AS1274" s="38"/>
      <c r="AT1274" s="38"/>
      <c r="AU1274" s="38"/>
      <c r="AV1274" s="38"/>
      <c r="AW1274" s="38"/>
      <c r="AX1274" s="38"/>
      <c r="AY1274" s="38"/>
      <c r="AZ1274" s="38"/>
      <c r="BA1274" s="38"/>
      <c r="BB1274" s="38"/>
      <c r="BC1274" s="38"/>
      <c r="BD1274" s="38"/>
      <c r="BE1274" s="38"/>
      <c r="BF1274" s="38"/>
      <c r="BG1274" s="38"/>
      <c r="BH1274" s="38"/>
      <c r="BI1274" s="38"/>
      <c r="BJ1274" s="38"/>
      <c r="BK1274" s="38"/>
      <c r="BL1274" s="38"/>
      <c r="BM1274" s="38"/>
      <c r="BN1274" s="38"/>
      <c r="BO1274" s="38"/>
      <c r="BP1274" s="38"/>
      <c r="BQ1274" s="38"/>
      <c r="BR1274" s="38"/>
      <c r="BS1274" s="38"/>
      <c r="BT1274" s="38"/>
      <c r="BU1274" s="38"/>
      <c r="BV1274" s="38"/>
      <c r="BW1274" s="38"/>
      <c r="BX1274" s="38"/>
      <c r="BY1274" s="38"/>
      <c r="BZ1274" s="38"/>
      <c r="CA1274" s="38"/>
      <c r="CB1274" s="38"/>
    </row>
    <row r="1275" spans="2:80" ht="18.75">
      <c r="B1275" s="35"/>
      <c r="C1275" s="35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7"/>
      <c r="S1275" s="37"/>
      <c r="T1275" s="37"/>
      <c r="U1275" s="37"/>
      <c r="V1275" s="37"/>
      <c r="W1275" s="38"/>
      <c r="X1275" s="38"/>
      <c r="Y1275" s="38"/>
      <c r="Z1275" s="38"/>
      <c r="AA1275" s="38"/>
      <c r="AB1275" s="38"/>
      <c r="AC1275" s="38"/>
      <c r="AD1275" s="38"/>
      <c r="AE1275" s="38"/>
      <c r="AF1275" s="38"/>
      <c r="AG1275" s="38"/>
      <c r="AH1275" s="39"/>
      <c r="AI1275" s="39"/>
      <c r="AJ1275" s="38"/>
      <c r="AK1275" s="38"/>
      <c r="AL1275" s="38"/>
      <c r="AM1275" s="38"/>
      <c r="AN1275" s="38"/>
      <c r="AO1275" s="38"/>
      <c r="AP1275" s="38"/>
      <c r="AQ1275" s="38"/>
      <c r="AR1275" s="38"/>
      <c r="AS1275" s="38"/>
      <c r="AT1275" s="38"/>
      <c r="AU1275" s="38"/>
      <c r="AV1275" s="38"/>
      <c r="AW1275" s="38"/>
      <c r="AX1275" s="38"/>
      <c r="AY1275" s="38"/>
      <c r="AZ1275" s="38"/>
      <c r="BA1275" s="38"/>
      <c r="BB1275" s="38"/>
      <c r="BC1275" s="38"/>
      <c r="BD1275" s="38"/>
      <c r="BE1275" s="38"/>
      <c r="BF1275" s="38"/>
      <c r="BG1275" s="38"/>
      <c r="BH1275" s="38"/>
      <c r="BI1275" s="38"/>
      <c r="BJ1275" s="38"/>
      <c r="BK1275" s="38"/>
      <c r="BL1275" s="38"/>
      <c r="BM1275" s="38"/>
      <c r="BN1275" s="38"/>
      <c r="BO1275" s="38"/>
      <c r="BP1275" s="38"/>
      <c r="BQ1275" s="38"/>
      <c r="BR1275" s="38"/>
      <c r="BS1275" s="38"/>
      <c r="BT1275" s="38"/>
      <c r="BU1275" s="38"/>
      <c r="BV1275" s="38"/>
      <c r="BW1275" s="38"/>
      <c r="BX1275" s="38"/>
      <c r="BY1275" s="38"/>
      <c r="BZ1275" s="38"/>
      <c r="CA1275" s="38"/>
      <c r="CB1275" s="38"/>
    </row>
    <row r="1276" spans="2:80" ht="18.75">
      <c r="B1276" s="35"/>
      <c r="C1276" s="35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7"/>
      <c r="S1276" s="37"/>
      <c r="T1276" s="37"/>
      <c r="U1276" s="37"/>
      <c r="V1276" s="37"/>
      <c r="W1276" s="38"/>
      <c r="X1276" s="38"/>
      <c r="Y1276" s="38"/>
      <c r="Z1276" s="38"/>
      <c r="AA1276" s="38"/>
      <c r="AB1276" s="38"/>
      <c r="AC1276" s="38"/>
      <c r="AD1276" s="38"/>
      <c r="AE1276" s="38"/>
      <c r="AF1276" s="38"/>
      <c r="AG1276" s="38"/>
      <c r="AH1276" s="39"/>
      <c r="AI1276" s="39"/>
      <c r="AJ1276" s="38"/>
      <c r="AK1276" s="38"/>
      <c r="AL1276" s="38"/>
      <c r="AM1276" s="38"/>
      <c r="AN1276" s="38"/>
      <c r="AO1276" s="38"/>
      <c r="AP1276" s="38"/>
      <c r="AQ1276" s="38"/>
      <c r="AR1276" s="38"/>
      <c r="AS1276" s="38"/>
      <c r="AT1276" s="38"/>
      <c r="AU1276" s="38"/>
      <c r="AV1276" s="38"/>
      <c r="AW1276" s="38"/>
      <c r="AX1276" s="38"/>
      <c r="AY1276" s="38"/>
      <c r="AZ1276" s="38"/>
      <c r="BA1276" s="38"/>
      <c r="BB1276" s="38"/>
      <c r="BC1276" s="38"/>
      <c r="BD1276" s="38"/>
      <c r="BE1276" s="38"/>
      <c r="BF1276" s="38"/>
      <c r="BG1276" s="38"/>
      <c r="BH1276" s="38"/>
      <c r="BI1276" s="38"/>
      <c r="BJ1276" s="38"/>
      <c r="BK1276" s="38"/>
      <c r="BL1276" s="38"/>
      <c r="BM1276" s="38"/>
      <c r="BN1276" s="38"/>
      <c r="BO1276" s="38"/>
      <c r="BP1276" s="38"/>
      <c r="BQ1276" s="38"/>
      <c r="BR1276" s="38"/>
      <c r="BS1276" s="38"/>
      <c r="BT1276" s="38"/>
      <c r="BU1276" s="38"/>
      <c r="BV1276" s="38"/>
      <c r="BW1276" s="38"/>
      <c r="BX1276" s="38"/>
      <c r="BY1276" s="38"/>
      <c r="BZ1276" s="38"/>
      <c r="CA1276" s="38"/>
      <c r="CB1276" s="38"/>
    </row>
    <row r="1277" spans="2:80" ht="18.75">
      <c r="B1277" s="35"/>
      <c r="C1277" s="35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7"/>
      <c r="S1277" s="37"/>
      <c r="T1277" s="37"/>
      <c r="U1277" s="37"/>
      <c r="V1277" s="37"/>
      <c r="W1277" s="38"/>
      <c r="X1277" s="38"/>
      <c r="Y1277" s="38"/>
      <c r="Z1277" s="38"/>
      <c r="AA1277" s="38"/>
      <c r="AB1277" s="38"/>
      <c r="AC1277" s="38"/>
      <c r="AD1277" s="38"/>
      <c r="AE1277" s="38"/>
      <c r="AF1277" s="38"/>
      <c r="AG1277" s="38"/>
      <c r="AH1277" s="39"/>
      <c r="AI1277" s="39"/>
      <c r="AJ1277" s="38"/>
      <c r="AK1277" s="38"/>
      <c r="AL1277" s="38"/>
      <c r="AM1277" s="38"/>
      <c r="AN1277" s="38"/>
      <c r="AO1277" s="38"/>
      <c r="AP1277" s="38"/>
      <c r="AQ1277" s="38"/>
      <c r="AR1277" s="38"/>
      <c r="AS1277" s="38"/>
      <c r="AT1277" s="38"/>
      <c r="AU1277" s="38"/>
      <c r="AV1277" s="38"/>
      <c r="AW1277" s="38"/>
      <c r="AX1277" s="38"/>
      <c r="AY1277" s="38"/>
      <c r="AZ1277" s="38"/>
      <c r="BA1277" s="38"/>
      <c r="BB1277" s="38"/>
      <c r="BC1277" s="38"/>
      <c r="BD1277" s="38"/>
      <c r="BE1277" s="38"/>
      <c r="BF1277" s="38"/>
      <c r="BG1277" s="38"/>
      <c r="BH1277" s="38"/>
      <c r="BI1277" s="38"/>
      <c r="BJ1277" s="38"/>
      <c r="BK1277" s="38"/>
      <c r="BL1277" s="38"/>
      <c r="BM1277" s="38"/>
      <c r="BN1277" s="38"/>
      <c r="BO1277" s="38"/>
      <c r="BP1277" s="38"/>
      <c r="BQ1277" s="38"/>
      <c r="BR1277" s="38"/>
      <c r="BS1277" s="38"/>
      <c r="BT1277" s="38"/>
      <c r="BU1277" s="38"/>
      <c r="BV1277" s="38"/>
      <c r="BW1277" s="38"/>
      <c r="BX1277" s="38"/>
      <c r="BY1277" s="38"/>
      <c r="BZ1277" s="38"/>
      <c r="CA1277" s="38"/>
      <c r="CB1277" s="38"/>
    </row>
    <row r="1278" spans="2:80" ht="18.75">
      <c r="B1278" s="35"/>
      <c r="C1278" s="35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7"/>
      <c r="S1278" s="37"/>
      <c r="T1278" s="37"/>
      <c r="U1278" s="37"/>
      <c r="V1278" s="37"/>
      <c r="W1278" s="38"/>
      <c r="X1278" s="38"/>
      <c r="Y1278" s="38"/>
      <c r="Z1278" s="38"/>
      <c r="AA1278" s="38"/>
      <c r="AB1278" s="38"/>
      <c r="AC1278" s="38"/>
      <c r="AD1278" s="38"/>
      <c r="AE1278" s="38"/>
      <c r="AF1278" s="38"/>
      <c r="AG1278" s="38"/>
      <c r="AH1278" s="39"/>
      <c r="AI1278" s="39"/>
      <c r="AJ1278" s="38"/>
      <c r="AK1278" s="38"/>
      <c r="AL1278" s="38"/>
      <c r="AM1278" s="38"/>
      <c r="AN1278" s="38"/>
      <c r="AO1278" s="38"/>
      <c r="AP1278" s="38"/>
      <c r="AQ1278" s="38"/>
      <c r="AR1278" s="38"/>
      <c r="AS1278" s="38"/>
      <c r="AT1278" s="38"/>
      <c r="AU1278" s="38"/>
      <c r="AV1278" s="38"/>
      <c r="AW1278" s="38"/>
      <c r="AX1278" s="38"/>
      <c r="AY1278" s="38"/>
      <c r="AZ1278" s="38"/>
      <c r="BA1278" s="38"/>
      <c r="BB1278" s="38"/>
      <c r="BC1278" s="38"/>
      <c r="BD1278" s="38"/>
      <c r="BE1278" s="38"/>
      <c r="BF1278" s="38"/>
      <c r="BG1278" s="38"/>
      <c r="BH1278" s="38"/>
      <c r="BI1278" s="38"/>
      <c r="BJ1278" s="38"/>
      <c r="BK1278" s="38"/>
      <c r="BL1278" s="38"/>
      <c r="BM1278" s="38"/>
      <c r="BN1278" s="38"/>
      <c r="BO1278" s="38"/>
      <c r="BP1278" s="38"/>
      <c r="BQ1278" s="38"/>
      <c r="BR1278" s="38"/>
      <c r="BS1278" s="38"/>
      <c r="BT1278" s="38"/>
      <c r="BU1278" s="38"/>
      <c r="BV1278" s="38"/>
      <c r="BW1278" s="38"/>
      <c r="BX1278" s="38"/>
      <c r="BY1278" s="38"/>
      <c r="BZ1278" s="38"/>
      <c r="CA1278" s="38"/>
      <c r="CB1278" s="38"/>
    </row>
    <row r="1279" spans="2:80" ht="18.75">
      <c r="B1279" s="35"/>
      <c r="C1279" s="35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7"/>
      <c r="S1279" s="37"/>
      <c r="T1279" s="37"/>
      <c r="U1279" s="37"/>
      <c r="V1279" s="37"/>
      <c r="W1279" s="38"/>
      <c r="X1279" s="38"/>
      <c r="Y1279" s="38"/>
      <c r="Z1279" s="38"/>
      <c r="AA1279" s="38"/>
      <c r="AB1279" s="38"/>
      <c r="AC1279" s="38"/>
      <c r="AD1279" s="38"/>
      <c r="AE1279" s="38"/>
      <c r="AF1279" s="38"/>
      <c r="AG1279" s="38"/>
      <c r="AH1279" s="39"/>
      <c r="AI1279" s="39"/>
      <c r="AJ1279" s="38"/>
      <c r="AK1279" s="38"/>
      <c r="AL1279" s="38"/>
      <c r="AM1279" s="38"/>
      <c r="AN1279" s="38"/>
      <c r="AO1279" s="38"/>
      <c r="AP1279" s="38"/>
      <c r="AQ1279" s="38"/>
      <c r="AR1279" s="38"/>
      <c r="AS1279" s="38"/>
      <c r="AT1279" s="38"/>
      <c r="AU1279" s="38"/>
      <c r="AV1279" s="38"/>
      <c r="AW1279" s="38"/>
      <c r="AX1279" s="38"/>
      <c r="AY1279" s="38"/>
      <c r="AZ1279" s="38"/>
      <c r="BA1279" s="38"/>
      <c r="BB1279" s="38"/>
      <c r="BC1279" s="38"/>
      <c r="BD1279" s="38"/>
      <c r="BE1279" s="38"/>
      <c r="BF1279" s="38"/>
      <c r="BG1279" s="38"/>
      <c r="BH1279" s="38"/>
      <c r="BI1279" s="38"/>
      <c r="BJ1279" s="38"/>
      <c r="BK1279" s="38"/>
      <c r="BL1279" s="38"/>
      <c r="BM1279" s="38"/>
      <c r="BN1279" s="38"/>
      <c r="BO1279" s="38"/>
      <c r="BP1279" s="38"/>
      <c r="BQ1279" s="38"/>
      <c r="BR1279" s="38"/>
      <c r="BS1279" s="38"/>
      <c r="BT1279" s="38"/>
      <c r="BU1279" s="38"/>
      <c r="BV1279" s="38"/>
      <c r="BW1279" s="38"/>
      <c r="BX1279" s="38"/>
      <c r="BY1279" s="38"/>
      <c r="BZ1279" s="38"/>
      <c r="CA1279" s="38"/>
      <c r="CB1279" s="38"/>
    </row>
    <row r="1280" spans="2:80" ht="18.75">
      <c r="B1280" s="35"/>
      <c r="C1280" s="35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7"/>
      <c r="S1280" s="37"/>
      <c r="T1280" s="37"/>
      <c r="U1280" s="37"/>
      <c r="V1280" s="37"/>
      <c r="W1280" s="38"/>
      <c r="X1280" s="38"/>
      <c r="Y1280" s="38"/>
      <c r="Z1280" s="38"/>
      <c r="AA1280" s="38"/>
      <c r="AB1280" s="38"/>
      <c r="AC1280" s="38"/>
      <c r="AD1280" s="38"/>
      <c r="AE1280" s="38"/>
      <c r="AF1280" s="38"/>
      <c r="AG1280" s="38"/>
      <c r="AH1280" s="39"/>
      <c r="AI1280" s="39"/>
      <c r="AJ1280" s="38"/>
      <c r="AK1280" s="38"/>
      <c r="AL1280" s="38"/>
      <c r="AM1280" s="38"/>
      <c r="AN1280" s="38"/>
      <c r="AO1280" s="38"/>
      <c r="AP1280" s="38"/>
      <c r="AQ1280" s="38"/>
      <c r="AR1280" s="38"/>
      <c r="AS1280" s="38"/>
      <c r="AT1280" s="38"/>
      <c r="AU1280" s="38"/>
      <c r="AV1280" s="38"/>
      <c r="AW1280" s="38"/>
      <c r="AX1280" s="38"/>
      <c r="AY1280" s="38"/>
      <c r="AZ1280" s="38"/>
      <c r="BA1280" s="38"/>
      <c r="BB1280" s="38"/>
      <c r="BC1280" s="38"/>
      <c r="BD1280" s="38"/>
      <c r="BE1280" s="38"/>
      <c r="BF1280" s="38"/>
      <c r="BG1280" s="38"/>
      <c r="BH1280" s="38"/>
      <c r="BI1280" s="38"/>
      <c r="BJ1280" s="38"/>
      <c r="BK1280" s="38"/>
      <c r="BL1280" s="38"/>
      <c r="BM1280" s="38"/>
      <c r="BN1280" s="38"/>
      <c r="BO1280" s="38"/>
      <c r="BP1280" s="38"/>
      <c r="BQ1280" s="38"/>
      <c r="BR1280" s="38"/>
      <c r="BS1280" s="38"/>
      <c r="BT1280" s="38"/>
      <c r="BU1280" s="38"/>
      <c r="BV1280" s="38"/>
      <c r="BW1280" s="38"/>
      <c r="BX1280" s="38"/>
      <c r="BY1280" s="38"/>
      <c r="BZ1280" s="38"/>
      <c r="CA1280" s="38"/>
      <c r="CB1280" s="38"/>
    </row>
    <row r="1281" spans="2:80" ht="18.75">
      <c r="B1281" s="35"/>
      <c r="C1281" s="35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7"/>
      <c r="S1281" s="37"/>
      <c r="T1281" s="37"/>
      <c r="U1281" s="37"/>
      <c r="V1281" s="37"/>
      <c r="W1281" s="38"/>
      <c r="X1281" s="38"/>
      <c r="Y1281" s="38"/>
      <c r="Z1281" s="38"/>
      <c r="AA1281" s="38"/>
      <c r="AB1281" s="38"/>
      <c r="AC1281" s="38"/>
      <c r="AD1281" s="38"/>
      <c r="AE1281" s="38"/>
      <c r="AF1281" s="38"/>
      <c r="AG1281" s="38"/>
      <c r="AH1281" s="39"/>
      <c r="AI1281" s="39"/>
      <c r="AJ1281" s="38"/>
      <c r="AK1281" s="38"/>
      <c r="AL1281" s="38"/>
      <c r="AM1281" s="38"/>
      <c r="AN1281" s="38"/>
      <c r="AO1281" s="38"/>
      <c r="AP1281" s="38"/>
      <c r="AQ1281" s="38"/>
      <c r="AR1281" s="38"/>
      <c r="AS1281" s="38"/>
      <c r="AT1281" s="38"/>
      <c r="AU1281" s="38"/>
      <c r="AV1281" s="38"/>
      <c r="AW1281" s="38"/>
      <c r="AX1281" s="38"/>
      <c r="AY1281" s="38"/>
      <c r="AZ1281" s="38"/>
      <c r="BA1281" s="38"/>
      <c r="BB1281" s="38"/>
      <c r="BC1281" s="38"/>
      <c r="BD1281" s="38"/>
      <c r="BE1281" s="38"/>
      <c r="BF1281" s="38"/>
      <c r="BG1281" s="38"/>
      <c r="BH1281" s="38"/>
      <c r="BI1281" s="38"/>
      <c r="BJ1281" s="38"/>
      <c r="BK1281" s="38"/>
      <c r="BL1281" s="38"/>
      <c r="BM1281" s="38"/>
      <c r="BN1281" s="38"/>
      <c r="BO1281" s="38"/>
      <c r="BP1281" s="38"/>
      <c r="BQ1281" s="38"/>
      <c r="BR1281" s="38"/>
      <c r="BS1281" s="38"/>
      <c r="BT1281" s="38"/>
      <c r="BU1281" s="38"/>
      <c r="BV1281" s="38"/>
      <c r="BW1281" s="38"/>
      <c r="BX1281" s="38"/>
      <c r="BY1281" s="38"/>
      <c r="BZ1281" s="38"/>
      <c r="CA1281" s="38"/>
      <c r="CB1281" s="38"/>
    </row>
    <row r="1282" spans="2:80" ht="18.75">
      <c r="B1282" s="35"/>
      <c r="C1282" s="35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7"/>
      <c r="S1282" s="37"/>
      <c r="T1282" s="37"/>
      <c r="U1282" s="37"/>
      <c r="V1282" s="37"/>
      <c r="W1282" s="38"/>
      <c r="X1282" s="38"/>
      <c r="Y1282" s="38"/>
      <c r="Z1282" s="38"/>
      <c r="AA1282" s="38"/>
      <c r="AB1282" s="38"/>
      <c r="AC1282" s="38"/>
      <c r="AD1282" s="38"/>
      <c r="AE1282" s="38"/>
      <c r="AF1282" s="38"/>
      <c r="AG1282" s="38"/>
      <c r="AH1282" s="39"/>
      <c r="AI1282" s="39"/>
      <c r="AJ1282" s="38"/>
      <c r="AK1282" s="38"/>
      <c r="AL1282" s="38"/>
      <c r="AM1282" s="38"/>
      <c r="AN1282" s="38"/>
      <c r="AO1282" s="38"/>
      <c r="AP1282" s="38"/>
      <c r="AQ1282" s="38"/>
      <c r="AR1282" s="38"/>
      <c r="AS1282" s="38"/>
      <c r="AT1282" s="38"/>
      <c r="AU1282" s="38"/>
      <c r="AV1282" s="38"/>
      <c r="AW1282" s="38"/>
      <c r="AX1282" s="38"/>
      <c r="AY1282" s="38"/>
      <c r="AZ1282" s="38"/>
      <c r="BA1282" s="38"/>
      <c r="BB1282" s="38"/>
      <c r="BC1282" s="38"/>
      <c r="BD1282" s="38"/>
      <c r="BE1282" s="38"/>
      <c r="BF1282" s="38"/>
      <c r="BG1282" s="38"/>
      <c r="BH1282" s="38"/>
      <c r="BI1282" s="38"/>
      <c r="BJ1282" s="38"/>
      <c r="BK1282" s="38"/>
      <c r="BL1282" s="38"/>
      <c r="BM1282" s="38"/>
      <c r="BN1282" s="38"/>
      <c r="BO1282" s="38"/>
      <c r="BP1282" s="38"/>
      <c r="BQ1282" s="38"/>
      <c r="BR1282" s="38"/>
      <c r="BS1282" s="38"/>
      <c r="BT1282" s="38"/>
      <c r="BU1282" s="38"/>
      <c r="BV1282" s="38"/>
      <c r="BW1282" s="38"/>
      <c r="BX1282" s="38"/>
      <c r="BY1282" s="38"/>
      <c r="BZ1282" s="38"/>
      <c r="CA1282" s="38"/>
      <c r="CB1282" s="38"/>
    </row>
    <row r="1283" spans="2:80" ht="18.75">
      <c r="B1283" s="35"/>
      <c r="C1283" s="35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7"/>
      <c r="S1283" s="37"/>
      <c r="T1283" s="37"/>
      <c r="U1283" s="37"/>
      <c r="V1283" s="37"/>
      <c r="W1283" s="38"/>
      <c r="X1283" s="38"/>
      <c r="Y1283" s="38"/>
      <c r="Z1283" s="38"/>
      <c r="AA1283" s="38"/>
      <c r="AB1283" s="38"/>
      <c r="AC1283" s="38"/>
      <c r="AD1283" s="38"/>
      <c r="AE1283" s="38"/>
      <c r="AF1283" s="38"/>
      <c r="AG1283" s="38"/>
      <c r="AH1283" s="39"/>
      <c r="AI1283" s="39"/>
      <c r="AJ1283" s="38"/>
      <c r="AK1283" s="38"/>
      <c r="AL1283" s="38"/>
      <c r="AM1283" s="38"/>
      <c r="AN1283" s="38"/>
      <c r="AO1283" s="38"/>
      <c r="AP1283" s="38"/>
      <c r="AQ1283" s="38"/>
      <c r="AR1283" s="38"/>
      <c r="AS1283" s="38"/>
      <c r="AT1283" s="38"/>
      <c r="AU1283" s="38"/>
      <c r="AV1283" s="38"/>
      <c r="AW1283" s="38"/>
      <c r="AX1283" s="38"/>
      <c r="AY1283" s="38"/>
      <c r="AZ1283" s="38"/>
      <c r="BA1283" s="38"/>
      <c r="BB1283" s="38"/>
      <c r="BC1283" s="38"/>
      <c r="BD1283" s="38"/>
      <c r="BE1283" s="38"/>
      <c r="BF1283" s="38"/>
      <c r="BG1283" s="38"/>
      <c r="BH1283" s="38"/>
      <c r="BI1283" s="38"/>
      <c r="BJ1283" s="38"/>
      <c r="BK1283" s="38"/>
      <c r="BL1283" s="38"/>
      <c r="BM1283" s="38"/>
      <c r="BN1283" s="38"/>
      <c r="BO1283" s="38"/>
      <c r="BP1283" s="38"/>
      <c r="BQ1283" s="38"/>
      <c r="BR1283" s="38"/>
      <c r="BS1283" s="38"/>
      <c r="BT1283" s="38"/>
      <c r="BU1283" s="38"/>
      <c r="BV1283" s="38"/>
      <c r="BW1283" s="38"/>
      <c r="BX1283" s="38"/>
      <c r="BY1283" s="38"/>
      <c r="BZ1283" s="38"/>
      <c r="CA1283" s="38"/>
      <c r="CB1283" s="38"/>
    </row>
    <row r="1284" spans="2:80" ht="18.75">
      <c r="B1284" s="35"/>
      <c r="C1284" s="35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7"/>
      <c r="S1284" s="37"/>
      <c r="T1284" s="37"/>
      <c r="U1284" s="37"/>
      <c r="V1284" s="37"/>
      <c r="W1284" s="38"/>
      <c r="X1284" s="38"/>
      <c r="Y1284" s="38"/>
      <c r="Z1284" s="38"/>
      <c r="AA1284" s="38"/>
      <c r="AB1284" s="38"/>
      <c r="AC1284" s="38"/>
      <c r="AD1284" s="38"/>
      <c r="AE1284" s="38"/>
      <c r="AF1284" s="38"/>
      <c r="AG1284" s="38"/>
      <c r="AH1284" s="39"/>
      <c r="AI1284" s="39"/>
      <c r="AJ1284" s="38"/>
      <c r="AK1284" s="38"/>
      <c r="AL1284" s="38"/>
      <c r="AM1284" s="38"/>
      <c r="AN1284" s="38"/>
      <c r="AO1284" s="38"/>
      <c r="AP1284" s="38"/>
      <c r="AQ1284" s="38"/>
      <c r="AR1284" s="38"/>
      <c r="AS1284" s="38"/>
      <c r="AT1284" s="38"/>
      <c r="AU1284" s="38"/>
      <c r="AV1284" s="38"/>
      <c r="AW1284" s="38"/>
      <c r="AX1284" s="38"/>
      <c r="AY1284" s="38"/>
      <c r="AZ1284" s="38"/>
      <c r="BA1284" s="38"/>
      <c r="BB1284" s="38"/>
      <c r="BC1284" s="38"/>
      <c r="BD1284" s="38"/>
      <c r="BE1284" s="38"/>
      <c r="BF1284" s="38"/>
      <c r="BG1284" s="38"/>
      <c r="BH1284" s="38"/>
      <c r="BI1284" s="38"/>
      <c r="BJ1284" s="38"/>
      <c r="BK1284" s="38"/>
      <c r="BL1284" s="38"/>
      <c r="BM1284" s="38"/>
      <c r="BN1284" s="38"/>
      <c r="BO1284" s="38"/>
      <c r="BP1284" s="38"/>
      <c r="BQ1284" s="38"/>
      <c r="BR1284" s="38"/>
      <c r="BS1284" s="38"/>
      <c r="BT1284" s="38"/>
      <c r="BU1284" s="38"/>
      <c r="BV1284" s="38"/>
      <c r="BW1284" s="38"/>
      <c r="BX1284" s="38"/>
      <c r="BY1284" s="38"/>
      <c r="BZ1284" s="38"/>
      <c r="CA1284" s="38"/>
      <c r="CB1284" s="38"/>
    </row>
    <row r="1285" spans="2:80" ht="18.75">
      <c r="B1285" s="35"/>
      <c r="C1285" s="35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7"/>
      <c r="S1285" s="37"/>
      <c r="T1285" s="37"/>
      <c r="U1285" s="37"/>
      <c r="V1285" s="37"/>
      <c r="W1285" s="38"/>
      <c r="X1285" s="38"/>
      <c r="Y1285" s="38"/>
      <c r="Z1285" s="38"/>
      <c r="AA1285" s="38"/>
      <c r="AB1285" s="38"/>
      <c r="AC1285" s="38"/>
      <c r="AD1285" s="38"/>
      <c r="AE1285" s="38"/>
      <c r="AF1285" s="38"/>
      <c r="AG1285" s="38"/>
      <c r="AH1285" s="39"/>
      <c r="AI1285" s="39"/>
      <c r="AJ1285" s="38"/>
      <c r="AK1285" s="38"/>
      <c r="AL1285" s="38"/>
      <c r="AM1285" s="38"/>
      <c r="AN1285" s="38"/>
      <c r="AO1285" s="38"/>
      <c r="AP1285" s="38"/>
      <c r="AQ1285" s="38"/>
      <c r="AR1285" s="38"/>
      <c r="AS1285" s="38"/>
      <c r="AT1285" s="38"/>
      <c r="AU1285" s="38"/>
      <c r="AV1285" s="38"/>
      <c r="AW1285" s="38"/>
      <c r="AX1285" s="38"/>
      <c r="AY1285" s="38"/>
      <c r="AZ1285" s="38"/>
      <c r="BA1285" s="38"/>
      <c r="BB1285" s="38"/>
      <c r="BC1285" s="38"/>
      <c r="BD1285" s="38"/>
      <c r="BE1285" s="38"/>
      <c r="BF1285" s="38"/>
      <c r="BG1285" s="38"/>
      <c r="BH1285" s="38"/>
      <c r="BI1285" s="38"/>
      <c r="BJ1285" s="38"/>
      <c r="BK1285" s="38"/>
      <c r="BL1285" s="38"/>
      <c r="BM1285" s="38"/>
      <c r="BN1285" s="38"/>
      <c r="BO1285" s="38"/>
      <c r="BP1285" s="38"/>
      <c r="BQ1285" s="38"/>
      <c r="BR1285" s="38"/>
      <c r="BS1285" s="38"/>
      <c r="BT1285" s="38"/>
      <c r="BU1285" s="38"/>
      <c r="BV1285" s="38"/>
      <c r="BW1285" s="38"/>
      <c r="BX1285" s="38"/>
      <c r="BY1285" s="38"/>
      <c r="BZ1285" s="38"/>
      <c r="CA1285" s="38"/>
      <c r="CB1285" s="38"/>
    </row>
    <row r="1286" spans="2:80" ht="18.75">
      <c r="B1286" s="35"/>
      <c r="C1286" s="35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7"/>
      <c r="S1286" s="37"/>
      <c r="T1286" s="37"/>
      <c r="U1286" s="37"/>
      <c r="V1286" s="37"/>
      <c r="W1286" s="38"/>
      <c r="X1286" s="38"/>
      <c r="Y1286" s="38"/>
      <c r="Z1286" s="38"/>
      <c r="AA1286" s="38"/>
      <c r="AB1286" s="38"/>
      <c r="AC1286" s="38"/>
      <c r="AD1286" s="38"/>
      <c r="AE1286" s="38"/>
      <c r="AF1286" s="38"/>
      <c r="AG1286" s="38"/>
      <c r="AH1286" s="39"/>
      <c r="AI1286" s="39"/>
      <c r="AJ1286" s="38"/>
      <c r="AK1286" s="38"/>
      <c r="AL1286" s="38"/>
      <c r="AM1286" s="38"/>
      <c r="AN1286" s="38"/>
      <c r="AO1286" s="38"/>
      <c r="AP1286" s="38"/>
      <c r="AQ1286" s="38"/>
      <c r="AR1286" s="38"/>
      <c r="AS1286" s="38"/>
      <c r="AT1286" s="38"/>
      <c r="AU1286" s="38"/>
      <c r="AV1286" s="38"/>
      <c r="AW1286" s="38"/>
      <c r="AX1286" s="38"/>
      <c r="AY1286" s="38"/>
      <c r="AZ1286" s="38"/>
      <c r="BA1286" s="38"/>
      <c r="BB1286" s="38"/>
      <c r="BC1286" s="38"/>
      <c r="BD1286" s="38"/>
      <c r="BE1286" s="38"/>
      <c r="BF1286" s="38"/>
      <c r="BG1286" s="38"/>
      <c r="BH1286" s="38"/>
      <c r="BI1286" s="38"/>
      <c r="BJ1286" s="38"/>
      <c r="BK1286" s="38"/>
      <c r="BL1286" s="38"/>
      <c r="BM1286" s="38"/>
      <c r="BN1286" s="38"/>
      <c r="BO1286" s="38"/>
      <c r="BP1286" s="38"/>
      <c r="BQ1286" s="38"/>
      <c r="BR1286" s="38"/>
      <c r="BS1286" s="38"/>
      <c r="BT1286" s="38"/>
      <c r="BU1286" s="38"/>
      <c r="BV1286" s="38"/>
      <c r="BW1286" s="38"/>
      <c r="BX1286" s="38"/>
      <c r="BY1286" s="38"/>
      <c r="BZ1286" s="38"/>
      <c r="CA1286" s="38"/>
      <c r="CB1286" s="38"/>
    </row>
    <row r="1287" spans="2:80" ht="18.75">
      <c r="B1287" s="35"/>
      <c r="C1287" s="35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7"/>
      <c r="S1287" s="37"/>
      <c r="T1287" s="37"/>
      <c r="U1287" s="37"/>
      <c r="V1287" s="37"/>
      <c r="W1287" s="38"/>
      <c r="X1287" s="38"/>
      <c r="Y1287" s="38"/>
      <c r="Z1287" s="38"/>
      <c r="AA1287" s="38"/>
      <c r="AB1287" s="38"/>
      <c r="AC1287" s="38"/>
      <c r="AD1287" s="38"/>
      <c r="AE1287" s="38"/>
      <c r="AF1287" s="38"/>
      <c r="AG1287" s="38"/>
      <c r="AH1287" s="39"/>
      <c r="AI1287" s="39"/>
      <c r="AJ1287" s="38"/>
      <c r="AK1287" s="38"/>
      <c r="AL1287" s="38"/>
      <c r="AM1287" s="38"/>
      <c r="AN1287" s="38"/>
      <c r="AO1287" s="38"/>
      <c r="AP1287" s="38"/>
      <c r="AQ1287" s="38"/>
      <c r="AR1287" s="38"/>
      <c r="AS1287" s="38"/>
      <c r="AT1287" s="38"/>
      <c r="AU1287" s="38"/>
      <c r="AV1287" s="38"/>
      <c r="AW1287" s="38"/>
      <c r="AX1287" s="38"/>
      <c r="AY1287" s="38"/>
      <c r="AZ1287" s="38"/>
      <c r="BA1287" s="38"/>
      <c r="BB1287" s="38"/>
      <c r="BC1287" s="38"/>
      <c r="BD1287" s="38"/>
      <c r="BE1287" s="38"/>
      <c r="BF1287" s="38"/>
      <c r="BG1287" s="38"/>
      <c r="BH1287" s="38"/>
      <c r="BI1287" s="38"/>
      <c r="BJ1287" s="38"/>
      <c r="BK1287" s="38"/>
      <c r="BL1287" s="38"/>
      <c r="BM1287" s="38"/>
      <c r="BN1287" s="38"/>
      <c r="BO1287" s="38"/>
      <c r="BP1287" s="38"/>
      <c r="BQ1287" s="38"/>
      <c r="BR1287" s="38"/>
      <c r="BS1287" s="38"/>
      <c r="BT1287" s="38"/>
      <c r="BU1287" s="38"/>
      <c r="BV1287" s="38"/>
      <c r="BW1287" s="38"/>
      <c r="BX1287" s="38"/>
      <c r="BY1287" s="38"/>
      <c r="BZ1287" s="38"/>
      <c r="CA1287" s="38"/>
      <c r="CB1287" s="38"/>
    </row>
    <row r="1288" spans="2:80" ht="18.75">
      <c r="B1288" s="35"/>
      <c r="C1288" s="35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7"/>
      <c r="S1288" s="37"/>
      <c r="T1288" s="37"/>
      <c r="U1288" s="37"/>
      <c r="V1288" s="37"/>
      <c r="W1288" s="38"/>
      <c r="X1288" s="38"/>
      <c r="Y1288" s="38"/>
      <c r="Z1288" s="38"/>
      <c r="AA1288" s="38"/>
      <c r="AB1288" s="38"/>
      <c r="AC1288" s="38"/>
      <c r="AD1288" s="38"/>
      <c r="AE1288" s="38"/>
      <c r="AF1288" s="38"/>
      <c r="AG1288" s="38"/>
      <c r="AH1288" s="39"/>
      <c r="AI1288" s="39"/>
      <c r="AJ1288" s="38"/>
      <c r="AK1288" s="38"/>
      <c r="AL1288" s="38"/>
      <c r="AM1288" s="38"/>
      <c r="AN1288" s="38"/>
      <c r="AO1288" s="38"/>
      <c r="AP1288" s="38"/>
      <c r="AQ1288" s="38"/>
      <c r="AR1288" s="38"/>
      <c r="AS1288" s="38"/>
      <c r="AT1288" s="38"/>
      <c r="AU1288" s="38"/>
      <c r="AV1288" s="38"/>
      <c r="AW1288" s="38"/>
      <c r="AX1288" s="38"/>
      <c r="AY1288" s="38"/>
      <c r="AZ1288" s="38"/>
      <c r="BA1288" s="38"/>
      <c r="BB1288" s="38"/>
      <c r="BC1288" s="38"/>
      <c r="BD1288" s="38"/>
      <c r="BE1288" s="38"/>
      <c r="BF1288" s="38"/>
      <c r="BG1288" s="38"/>
      <c r="BH1288" s="38"/>
      <c r="BI1288" s="38"/>
      <c r="BJ1288" s="38"/>
      <c r="BK1288" s="38"/>
      <c r="BL1288" s="38"/>
      <c r="BM1288" s="38"/>
      <c r="BN1288" s="38"/>
      <c r="BO1288" s="38"/>
      <c r="BP1288" s="38"/>
      <c r="BQ1288" s="38"/>
      <c r="BR1288" s="38"/>
      <c r="BS1288" s="38"/>
      <c r="BT1288" s="38"/>
      <c r="BU1288" s="38"/>
      <c r="BV1288" s="38"/>
      <c r="BW1288" s="38"/>
      <c r="BX1288" s="38"/>
      <c r="BY1288" s="38"/>
      <c r="BZ1288" s="38"/>
      <c r="CA1288" s="38"/>
      <c r="CB1288" s="38"/>
    </row>
    <row r="1289" spans="2:80" ht="18.75">
      <c r="B1289" s="35"/>
      <c r="C1289" s="35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7"/>
      <c r="S1289" s="37"/>
      <c r="T1289" s="37"/>
      <c r="U1289" s="37"/>
      <c r="V1289" s="37"/>
      <c r="W1289" s="38"/>
      <c r="X1289" s="38"/>
      <c r="Y1289" s="38"/>
      <c r="Z1289" s="38"/>
      <c r="AA1289" s="38"/>
      <c r="AB1289" s="38"/>
      <c r="AC1289" s="38"/>
      <c r="AD1289" s="38"/>
      <c r="AE1289" s="38"/>
      <c r="AF1289" s="38"/>
      <c r="AG1289" s="38"/>
      <c r="AH1289" s="39"/>
      <c r="AI1289" s="39"/>
      <c r="AJ1289" s="38"/>
      <c r="AK1289" s="38"/>
      <c r="AL1289" s="38"/>
      <c r="AM1289" s="38"/>
      <c r="AN1289" s="38"/>
      <c r="AO1289" s="38"/>
      <c r="AP1289" s="38"/>
      <c r="AQ1289" s="38"/>
      <c r="AR1289" s="38"/>
      <c r="AS1289" s="38"/>
      <c r="AT1289" s="38"/>
      <c r="AU1289" s="38"/>
      <c r="AV1289" s="38"/>
      <c r="AW1289" s="38"/>
      <c r="AX1289" s="38"/>
      <c r="AY1289" s="38"/>
      <c r="AZ1289" s="38"/>
      <c r="BA1289" s="38"/>
      <c r="BB1289" s="38"/>
      <c r="BC1289" s="38"/>
      <c r="BD1289" s="38"/>
      <c r="BE1289" s="38"/>
      <c r="BF1289" s="38"/>
      <c r="BG1289" s="38"/>
      <c r="BH1289" s="38"/>
      <c r="BI1289" s="38"/>
      <c r="BJ1289" s="38"/>
      <c r="BK1289" s="38"/>
      <c r="BL1289" s="38"/>
      <c r="BM1289" s="38"/>
      <c r="BN1289" s="38"/>
      <c r="BO1289" s="38"/>
      <c r="BP1289" s="38"/>
      <c r="BQ1289" s="38"/>
      <c r="BR1289" s="38"/>
      <c r="BS1289" s="38"/>
      <c r="BT1289" s="38"/>
      <c r="BU1289" s="38"/>
      <c r="BV1289" s="38"/>
      <c r="BW1289" s="38"/>
      <c r="BX1289" s="38"/>
      <c r="BY1289" s="38"/>
      <c r="BZ1289" s="38"/>
      <c r="CA1289" s="38"/>
      <c r="CB1289" s="38"/>
    </row>
    <row r="1290" spans="2:80" ht="18.75">
      <c r="B1290" s="35"/>
      <c r="C1290" s="35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7"/>
      <c r="S1290" s="37"/>
      <c r="T1290" s="37"/>
      <c r="U1290" s="37"/>
      <c r="V1290" s="37"/>
      <c r="W1290" s="38"/>
      <c r="X1290" s="38"/>
      <c r="Y1290" s="38"/>
      <c r="Z1290" s="38"/>
      <c r="AA1290" s="38"/>
      <c r="AB1290" s="38"/>
      <c r="AC1290" s="38"/>
      <c r="AD1290" s="38"/>
      <c r="AE1290" s="38"/>
      <c r="AF1290" s="38"/>
      <c r="AG1290" s="38"/>
      <c r="AH1290" s="39"/>
      <c r="AI1290" s="39"/>
      <c r="AJ1290" s="38"/>
      <c r="AK1290" s="38"/>
      <c r="AL1290" s="38"/>
      <c r="AM1290" s="38"/>
      <c r="AN1290" s="38"/>
      <c r="AO1290" s="38"/>
      <c r="AP1290" s="38"/>
      <c r="AQ1290" s="38"/>
      <c r="AR1290" s="38"/>
      <c r="AS1290" s="38"/>
      <c r="AT1290" s="38"/>
      <c r="AU1290" s="38"/>
      <c r="AV1290" s="38"/>
      <c r="AW1290" s="38"/>
      <c r="AX1290" s="38"/>
      <c r="AY1290" s="38"/>
      <c r="AZ1290" s="38"/>
      <c r="BA1290" s="38"/>
      <c r="BB1290" s="38"/>
      <c r="BC1290" s="38"/>
      <c r="BD1290" s="38"/>
      <c r="BE1290" s="38"/>
      <c r="BF1290" s="38"/>
      <c r="BG1290" s="38"/>
      <c r="BH1290" s="38"/>
      <c r="BI1290" s="38"/>
      <c r="BJ1290" s="38"/>
      <c r="BK1290" s="38"/>
      <c r="BL1290" s="38"/>
      <c r="BM1290" s="38"/>
      <c r="BN1290" s="38"/>
      <c r="BO1290" s="38"/>
      <c r="BP1290" s="38"/>
      <c r="BQ1290" s="38"/>
      <c r="BR1290" s="38"/>
      <c r="BS1290" s="38"/>
      <c r="BT1290" s="38"/>
      <c r="BU1290" s="38"/>
      <c r="BV1290" s="38"/>
      <c r="BW1290" s="38"/>
      <c r="BX1290" s="38"/>
      <c r="BY1290" s="38"/>
      <c r="BZ1290" s="38"/>
      <c r="CA1290" s="38"/>
      <c r="CB1290" s="38"/>
    </row>
    <row r="1291" spans="2:80" ht="18.75">
      <c r="B1291" s="35"/>
      <c r="C1291" s="35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7"/>
      <c r="S1291" s="37"/>
      <c r="T1291" s="37"/>
      <c r="U1291" s="37"/>
      <c r="V1291" s="37"/>
      <c r="W1291" s="38"/>
      <c r="X1291" s="38"/>
      <c r="Y1291" s="38"/>
      <c r="Z1291" s="38"/>
      <c r="AA1291" s="38"/>
      <c r="AB1291" s="38"/>
      <c r="AC1291" s="38"/>
      <c r="AD1291" s="38"/>
      <c r="AE1291" s="38"/>
      <c r="AF1291" s="38"/>
      <c r="AG1291" s="38"/>
      <c r="AH1291" s="39"/>
      <c r="AI1291" s="39"/>
      <c r="AJ1291" s="38"/>
      <c r="AK1291" s="38"/>
      <c r="AL1291" s="38"/>
      <c r="AM1291" s="38"/>
      <c r="AN1291" s="38"/>
      <c r="AO1291" s="38"/>
      <c r="AP1291" s="38"/>
      <c r="AQ1291" s="38"/>
      <c r="AR1291" s="38"/>
      <c r="AS1291" s="38"/>
      <c r="AT1291" s="38"/>
      <c r="AU1291" s="38"/>
      <c r="AV1291" s="38"/>
      <c r="AW1291" s="38"/>
      <c r="AX1291" s="38"/>
      <c r="AY1291" s="38"/>
      <c r="AZ1291" s="38"/>
      <c r="BA1291" s="38"/>
      <c r="BB1291" s="38"/>
      <c r="BC1291" s="38"/>
      <c r="BD1291" s="38"/>
      <c r="BE1291" s="38"/>
      <c r="BF1291" s="38"/>
      <c r="BG1291" s="38"/>
      <c r="BH1291" s="38"/>
      <c r="BI1291" s="38"/>
      <c r="BJ1291" s="38"/>
      <c r="BK1291" s="38"/>
      <c r="BL1291" s="38"/>
      <c r="BM1291" s="38"/>
      <c r="BN1291" s="38"/>
      <c r="BO1291" s="38"/>
      <c r="BP1291" s="38"/>
      <c r="BQ1291" s="38"/>
      <c r="BR1291" s="38"/>
      <c r="BS1291" s="38"/>
      <c r="BT1291" s="38"/>
      <c r="BU1291" s="38"/>
      <c r="BV1291" s="38"/>
      <c r="BW1291" s="38"/>
      <c r="BX1291" s="38"/>
      <c r="BY1291" s="38"/>
      <c r="BZ1291" s="38"/>
      <c r="CA1291" s="38"/>
      <c r="CB1291" s="38"/>
    </row>
    <row r="1292" spans="2:80" ht="18.75">
      <c r="B1292" s="35"/>
      <c r="C1292" s="35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7"/>
      <c r="S1292" s="37"/>
      <c r="T1292" s="37"/>
      <c r="U1292" s="37"/>
      <c r="V1292" s="37"/>
      <c r="W1292" s="38"/>
      <c r="X1292" s="38"/>
      <c r="Y1292" s="38"/>
      <c r="Z1292" s="38"/>
      <c r="AA1292" s="38"/>
      <c r="AB1292" s="38"/>
      <c r="AC1292" s="38"/>
      <c r="AD1292" s="38"/>
      <c r="AE1292" s="38"/>
      <c r="AF1292" s="38"/>
      <c r="AG1292" s="38"/>
      <c r="AH1292" s="39"/>
      <c r="AI1292" s="39"/>
      <c r="AJ1292" s="38"/>
      <c r="AK1292" s="38"/>
      <c r="AL1292" s="38"/>
      <c r="AM1292" s="38"/>
      <c r="AN1292" s="38"/>
      <c r="AO1292" s="38"/>
      <c r="AP1292" s="38"/>
      <c r="AQ1292" s="38"/>
      <c r="AR1292" s="38"/>
      <c r="AS1292" s="38"/>
      <c r="AT1292" s="38"/>
      <c r="AU1292" s="38"/>
      <c r="AV1292" s="38"/>
      <c r="AW1292" s="38"/>
      <c r="AX1292" s="38"/>
      <c r="AY1292" s="38"/>
      <c r="AZ1292" s="38"/>
      <c r="BA1292" s="38"/>
      <c r="BB1292" s="38"/>
      <c r="BC1292" s="38"/>
      <c r="BD1292" s="38"/>
      <c r="BE1292" s="38"/>
      <c r="BF1292" s="38"/>
      <c r="BG1292" s="38"/>
      <c r="BH1292" s="38"/>
      <c r="BI1292" s="38"/>
      <c r="BJ1292" s="38"/>
      <c r="BK1292" s="38"/>
      <c r="BL1292" s="38"/>
      <c r="BM1292" s="38"/>
      <c r="BN1292" s="38"/>
      <c r="BO1292" s="38"/>
      <c r="BP1292" s="38"/>
      <c r="BQ1292" s="38"/>
      <c r="BR1292" s="38"/>
      <c r="BS1292" s="38"/>
      <c r="BT1292" s="38"/>
      <c r="BU1292" s="38"/>
      <c r="BV1292" s="38"/>
      <c r="BW1292" s="38"/>
      <c r="BX1292" s="38"/>
      <c r="BY1292" s="38"/>
      <c r="BZ1292" s="38"/>
      <c r="CA1292" s="38"/>
      <c r="CB1292" s="38"/>
    </row>
    <row r="1293" spans="2:80" ht="18.75">
      <c r="B1293" s="35"/>
      <c r="C1293" s="35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7"/>
      <c r="S1293" s="37"/>
      <c r="T1293" s="37"/>
      <c r="U1293" s="37"/>
      <c r="V1293" s="37"/>
      <c r="W1293" s="38"/>
      <c r="X1293" s="38"/>
      <c r="Y1293" s="38"/>
      <c r="Z1293" s="38"/>
      <c r="AA1293" s="38"/>
      <c r="AB1293" s="38"/>
      <c r="AC1293" s="38"/>
      <c r="AD1293" s="38"/>
      <c r="AE1293" s="38"/>
      <c r="AF1293" s="38"/>
      <c r="AG1293" s="38"/>
      <c r="AH1293" s="39"/>
      <c r="AI1293" s="39"/>
      <c r="AJ1293" s="38"/>
      <c r="AK1293" s="38"/>
      <c r="AL1293" s="38"/>
      <c r="AM1293" s="38"/>
      <c r="AN1293" s="38"/>
      <c r="AO1293" s="38"/>
      <c r="AP1293" s="38"/>
      <c r="AQ1293" s="38"/>
      <c r="AR1293" s="38"/>
      <c r="AS1293" s="38"/>
      <c r="AT1293" s="38"/>
      <c r="AU1293" s="38"/>
      <c r="AV1293" s="38"/>
      <c r="AW1293" s="38"/>
      <c r="AX1293" s="38"/>
      <c r="AY1293" s="38"/>
      <c r="AZ1293" s="38"/>
      <c r="BA1293" s="38"/>
      <c r="BB1293" s="38"/>
      <c r="BC1293" s="38"/>
      <c r="BD1293" s="38"/>
      <c r="BE1293" s="38"/>
      <c r="BF1293" s="38"/>
      <c r="BG1293" s="38"/>
      <c r="BH1293" s="38"/>
      <c r="BI1293" s="38"/>
      <c r="BJ1293" s="38"/>
      <c r="BK1293" s="38"/>
      <c r="BL1293" s="38"/>
      <c r="BM1293" s="38"/>
      <c r="BN1293" s="38"/>
      <c r="BO1293" s="38"/>
      <c r="BP1293" s="38"/>
      <c r="BQ1293" s="38"/>
      <c r="BR1293" s="38"/>
      <c r="BS1293" s="38"/>
      <c r="BT1293" s="38"/>
      <c r="BU1293" s="38"/>
      <c r="BV1293" s="38"/>
      <c r="BW1293" s="38"/>
      <c r="BX1293" s="38"/>
      <c r="BY1293" s="38"/>
      <c r="BZ1293" s="38"/>
      <c r="CA1293" s="38"/>
      <c r="CB1293" s="38"/>
    </row>
    <row r="1294" spans="2:80" ht="18.75">
      <c r="B1294" s="35"/>
      <c r="C1294" s="35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7"/>
      <c r="S1294" s="37"/>
      <c r="T1294" s="37"/>
      <c r="U1294" s="37"/>
      <c r="V1294" s="37"/>
      <c r="W1294" s="38"/>
      <c r="X1294" s="38"/>
      <c r="Y1294" s="38"/>
      <c r="Z1294" s="38"/>
      <c r="AA1294" s="38"/>
      <c r="AB1294" s="38"/>
      <c r="AC1294" s="38"/>
      <c r="AD1294" s="38"/>
      <c r="AE1294" s="38"/>
      <c r="AF1294" s="38"/>
      <c r="AG1294" s="38"/>
      <c r="AH1294" s="39"/>
      <c r="AI1294" s="39"/>
      <c r="AJ1294" s="38"/>
      <c r="AK1294" s="38"/>
      <c r="AL1294" s="38"/>
      <c r="AM1294" s="38"/>
      <c r="AN1294" s="38"/>
      <c r="AO1294" s="38"/>
      <c r="AP1294" s="38"/>
      <c r="AQ1294" s="38"/>
      <c r="AR1294" s="38"/>
      <c r="AS1294" s="38"/>
      <c r="AT1294" s="38"/>
      <c r="AU1294" s="38"/>
      <c r="AV1294" s="38"/>
      <c r="AW1294" s="38"/>
      <c r="AX1294" s="38"/>
      <c r="AY1294" s="38"/>
      <c r="AZ1294" s="38"/>
      <c r="BA1294" s="38"/>
      <c r="BB1294" s="38"/>
      <c r="BC1294" s="38"/>
      <c r="BD1294" s="38"/>
      <c r="BE1294" s="38"/>
      <c r="BF1294" s="38"/>
      <c r="BG1294" s="38"/>
      <c r="BH1294" s="38"/>
      <c r="BI1294" s="38"/>
      <c r="BJ1294" s="38"/>
      <c r="BK1294" s="38"/>
      <c r="BL1294" s="38"/>
      <c r="BM1294" s="38"/>
      <c r="BN1294" s="38"/>
      <c r="BO1294" s="38"/>
      <c r="BP1294" s="38"/>
      <c r="BQ1294" s="38"/>
      <c r="BR1294" s="38"/>
      <c r="BS1294" s="38"/>
      <c r="BT1294" s="38"/>
      <c r="BU1294" s="38"/>
      <c r="BV1294" s="38"/>
      <c r="BW1294" s="38"/>
      <c r="BX1294" s="38"/>
      <c r="BY1294" s="38"/>
      <c r="BZ1294" s="38"/>
      <c r="CA1294" s="38"/>
      <c r="CB1294" s="38"/>
    </row>
    <row r="1295" spans="2:80" ht="18.75">
      <c r="B1295" s="35"/>
      <c r="C1295" s="35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7"/>
      <c r="S1295" s="37"/>
      <c r="T1295" s="37"/>
      <c r="U1295" s="37"/>
      <c r="V1295" s="37"/>
      <c r="W1295" s="38"/>
      <c r="X1295" s="38"/>
      <c r="Y1295" s="38"/>
      <c r="Z1295" s="38"/>
      <c r="AA1295" s="38"/>
      <c r="AB1295" s="38"/>
      <c r="AC1295" s="38"/>
      <c r="AD1295" s="38"/>
      <c r="AE1295" s="38"/>
      <c r="AF1295" s="38"/>
      <c r="AG1295" s="38"/>
      <c r="AH1295" s="39"/>
      <c r="AI1295" s="39"/>
      <c r="AJ1295" s="38"/>
      <c r="AK1295" s="38"/>
      <c r="AL1295" s="38"/>
      <c r="AM1295" s="38"/>
      <c r="AN1295" s="38"/>
      <c r="AO1295" s="38"/>
      <c r="AP1295" s="38"/>
      <c r="AQ1295" s="38"/>
      <c r="AR1295" s="38"/>
      <c r="AS1295" s="38"/>
      <c r="AT1295" s="38"/>
      <c r="AU1295" s="38"/>
      <c r="AV1295" s="38"/>
      <c r="AW1295" s="38"/>
      <c r="AX1295" s="38"/>
      <c r="AY1295" s="38"/>
      <c r="AZ1295" s="38"/>
      <c r="BA1295" s="38"/>
      <c r="BB1295" s="38"/>
      <c r="BC1295" s="38"/>
      <c r="BD1295" s="38"/>
      <c r="BE1295" s="38"/>
      <c r="BF1295" s="38"/>
      <c r="BG1295" s="38"/>
      <c r="BH1295" s="38"/>
      <c r="BI1295" s="38"/>
      <c r="BJ1295" s="38"/>
      <c r="BK1295" s="38"/>
      <c r="BL1295" s="38"/>
      <c r="BM1295" s="38"/>
      <c r="BN1295" s="38"/>
      <c r="BO1295" s="38"/>
      <c r="BP1295" s="38"/>
      <c r="BQ1295" s="38"/>
      <c r="BR1295" s="38"/>
      <c r="BS1295" s="38"/>
      <c r="BT1295" s="38"/>
      <c r="BU1295" s="38"/>
      <c r="BV1295" s="38"/>
      <c r="BW1295" s="38"/>
      <c r="BX1295" s="38"/>
      <c r="BY1295" s="38"/>
      <c r="BZ1295" s="38"/>
      <c r="CA1295" s="38"/>
      <c r="CB1295" s="38"/>
    </row>
    <row r="1296" spans="2:80" ht="18.75">
      <c r="B1296" s="35"/>
      <c r="C1296" s="35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7"/>
      <c r="S1296" s="37"/>
      <c r="T1296" s="37"/>
      <c r="U1296" s="37"/>
      <c r="V1296" s="37"/>
      <c r="W1296" s="38"/>
      <c r="X1296" s="38"/>
      <c r="Y1296" s="38"/>
      <c r="Z1296" s="38"/>
      <c r="AA1296" s="38"/>
      <c r="AB1296" s="38"/>
      <c r="AC1296" s="38"/>
      <c r="AD1296" s="38"/>
      <c r="AE1296" s="38"/>
      <c r="AF1296" s="38"/>
      <c r="AG1296" s="38"/>
      <c r="AH1296" s="39"/>
      <c r="AI1296" s="39"/>
      <c r="AJ1296" s="38"/>
      <c r="AK1296" s="38"/>
      <c r="AL1296" s="38"/>
      <c r="AM1296" s="38"/>
      <c r="AN1296" s="38"/>
      <c r="AO1296" s="38"/>
      <c r="AP1296" s="38"/>
      <c r="AQ1296" s="38"/>
      <c r="AR1296" s="38"/>
      <c r="AS1296" s="38"/>
      <c r="AT1296" s="38"/>
      <c r="AU1296" s="38"/>
      <c r="AV1296" s="38"/>
      <c r="AW1296" s="38"/>
      <c r="AX1296" s="38"/>
      <c r="AY1296" s="38"/>
      <c r="AZ1296" s="38"/>
      <c r="BA1296" s="38"/>
      <c r="BB1296" s="38"/>
      <c r="BC1296" s="38"/>
      <c r="BD1296" s="38"/>
      <c r="BE1296" s="38"/>
      <c r="BF1296" s="38"/>
      <c r="BG1296" s="38"/>
      <c r="BH1296" s="38"/>
      <c r="BI1296" s="38"/>
      <c r="BJ1296" s="38"/>
      <c r="BK1296" s="38"/>
      <c r="BL1296" s="38"/>
      <c r="BM1296" s="38"/>
      <c r="BN1296" s="38"/>
      <c r="BO1296" s="38"/>
      <c r="BP1296" s="38"/>
      <c r="BQ1296" s="38"/>
      <c r="BR1296" s="38"/>
      <c r="BS1296" s="38"/>
      <c r="BT1296" s="38"/>
      <c r="BU1296" s="38"/>
      <c r="BV1296" s="38"/>
      <c r="BW1296" s="38"/>
      <c r="BX1296" s="38"/>
      <c r="BY1296" s="38"/>
      <c r="BZ1296" s="38"/>
      <c r="CA1296" s="38"/>
      <c r="CB1296" s="38"/>
    </row>
    <row r="1297" spans="2:80" ht="18.75">
      <c r="B1297" s="35"/>
      <c r="C1297" s="35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7"/>
      <c r="S1297" s="37"/>
      <c r="T1297" s="37"/>
      <c r="U1297" s="37"/>
      <c r="V1297" s="37"/>
      <c r="W1297" s="38"/>
      <c r="X1297" s="38"/>
      <c r="Y1297" s="38"/>
      <c r="Z1297" s="38"/>
      <c r="AA1297" s="38"/>
      <c r="AB1297" s="38"/>
      <c r="AC1297" s="38"/>
      <c r="AD1297" s="38"/>
      <c r="AE1297" s="38"/>
      <c r="AF1297" s="38"/>
      <c r="AG1297" s="38"/>
      <c r="AH1297" s="39"/>
      <c r="AI1297" s="39"/>
      <c r="AJ1297" s="38"/>
      <c r="AK1297" s="38"/>
      <c r="AL1297" s="38"/>
      <c r="AM1297" s="38"/>
      <c r="AN1297" s="38"/>
      <c r="AO1297" s="38"/>
      <c r="AP1297" s="38"/>
      <c r="AQ1297" s="38"/>
      <c r="AR1297" s="38"/>
      <c r="AS1297" s="38"/>
      <c r="AT1297" s="38"/>
      <c r="AU1297" s="38"/>
      <c r="AV1297" s="38"/>
      <c r="AW1297" s="38"/>
      <c r="AX1297" s="38"/>
      <c r="AY1297" s="38"/>
      <c r="AZ1297" s="38"/>
      <c r="BA1297" s="38"/>
      <c r="BB1297" s="38"/>
      <c r="BC1297" s="38"/>
      <c r="BD1297" s="38"/>
      <c r="BE1297" s="38"/>
      <c r="BF1297" s="38"/>
      <c r="BG1297" s="38"/>
      <c r="BH1297" s="38"/>
      <c r="BI1297" s="38"/>
      <c r="BJ1297" s="38"/>
      <c r="BK1297" s="38"/>
      <c r="BL1297" s="38"/>
      <c r="BM1297" s="38"/>
      <c r="BN1297" s="38"/>
      <c r="BO1297" s="38"/>
      <c r="BP1297" s="38"/>
      <c r="BQ1297" s="38"/>
      <c r="BR1297" s="38"/>
      <c r="BS1297" s="38"/>
      <c r="BT1297" s="38"/>
      <c r="BU1297" s="38"/>
      <c r="BV1297" s="38"/>
      <c r="BW1297" s="38"/>
      <c r="BX1297" s="38"/>
      <c r="BY1297" s="38"/>
      <c r="BZ1297" s="38"/>
      <c r="CA1297" s="38"/>
      <c r="CB1297" s="38"/>
    </row>
    <row r="1298" spans="2:80" ht="18.75">
      <c r="B1298" s="35"/>
      <c r="C1298" s="35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7"/>
      <c r="S1298" s="37"/>
      <c r="T1298" s="37"/>
      <c r="U1298" s="37"/>
      <c r="V1298" s="37"/>
      <c r="W1298" s="38"/>
      <c r="X1298" s="38"/>
      <c r="Y1298" s="38"/>
      <c r="Z1298" s="38"/>
      <c r="AA1298" s="38"/>
      <c r="AB1298" s="38"/>
      <c r="AC1298" s="38"/>
      <c r="AD1298" s="38"/>
      <c r="AE1298" s="38"/>
      <c r="AF1298" s="38"/>
      <c r="AG1298" s="38"/>
      <c r="AH1298" s="39"/>
      <c r="AI1298" s="39"/>
      <c r="AJ1298" s="38"/>
      <c r="AK1298" s="38"/>
      <c r="AL1298" s="38"/>
      <c r="AM1298" s="38"/>
      <c r="AN1298" s="38"/>
      <c r="AO1298" s="38"/>
      <c r="AP1298" s="38"/>
      <c r="AQ1298" s="38"/>
      <c r="AR1298" s="38"/>
      <c r="AS1298" s="38"/>
      <c r="AT1298" s="38"/>
      <c r="AU1298" s="38"/>
      <c r="AV1298" s="38"/>
      <c r="AW1298" s="38"/>
      <c r="AX1298" s="38"/>
      <c r="AY1298" s="38"/>
      <c r="AZ1298" s="38"/>
      <c r="BA1298" s="38"/>
      <c r="BB1298" s="38"/>
      <c r="BC1298" s="38"/>
      <c r="BD1298" s="38"/>
      <c r="BE1298" s="38"/>
      <c r="BF1298" s="38"/>
      <c r="BG1298" s="38"/>
      <c r="BH1298" s="38"/>
      <c r="BI1298" s="38"/>
      <c r="BJ1298" s="38"/>
      <c r="BK1298" s="38"/>
      <c r="BL1298" s="38"/>
      <c r="BM1298" s="38"/>
      <c r="BN1298" s="38"/>
      <c r="BO1298" s="38"/>
      <c r="BP1298" s="38"/>
      <c r="BQ1298" s="38"/>
      <c r="BR1298" s="38"/>
      <c r="BS1298" s="38"/>
      <c r="BT1298" s="38"/>
      <c r="BU1298" s="38"/>
      <c r="BV1298" s="38"/>
      <c r="BW1298" s="38"/>
      <c r="BX1298" s="38"/>
      <c r="BY1298" s="38"/>
      <c r="BZ1298" s="38"/>
      <c r="CA1298" s="38"/>
      <c r="CB1298" s="38"/>
    </row>
    <row r="1299" spans="2:80" ht="18.75">
      <c r="B1299" s="35"/>
      <c r="C1299" s="35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7"/>
      <c r="S1299" s="37"/>
      <c r="T1299" s="37"/>
      <c r="U1299" s="37"/>
      <c r="V1299" s="37"/>
      <c r="W1299" s="38"/>
      <c r="X1299" s="38"/>
      <c r="Y1299" s="38"/>
      <c r="Z1299" s="38"/>
      <c r="AA1299" s="38"/>
      <c r="AB1299" s="38"/>
      <c r="AC1299" s="38"/>
      <c r="AD1299" s="38"/>
      <c r="AE1299" s="38"/>
      <c r="AF1299" s="38"/>
      <c r="AG1299" s="38"/>
      <c r="AH1299" s="39"/>
      <c r="AI1299" s="39"/>
      <c r="AJ1299" s="38"/>
      <c r="AK1299" s="38"/>
      <c r="AL1299" s="38"/>
      <c r="AM1299" s="38"/>
      <c r="AN1299" s="38"/>
      <c r="AO1299" s="38"/>
      <c r="AP1299" s="38"/>
      <c r="AQ1299" s="38"/>
      <c r="AR1299" s="38"/>
      <c r="AS1299" s="38"/>
      <c r="AT1299" s="38"/>
      <c r="AU1299" s="38"/>
      <c r="AV1299" s="38"/>
      <c r="AW1299" s="38"/>
      <c r="AX1299" s="38"/>
      <c r="AY1299" s="38"/>
      <c r="AZ1299" s="38"/>
      <c r="BA1299" s="38"/>
      <c r="BB1299" s="38"/>
      <c r="BC1299" s="38"/>
      <c r="BD1299" s="38"/>
      <c r="BE1299" s="38"/>
      <c r="BF1299" s="38"/>
      <c r="BG1299" s="38"/>
      <c r="BH1299" s="38"/>
      <c r="BI1299" s="38"/>
      <c r="BJ1299" s="38"/>
      <c r="BK1299" s="38"/>
      <c r="BL1299" s="38"/>
      <c r="BM1299" s="38"/>
      <c r="BN1299" s="38"/>
      <c r="BO1299" s="38"/>
      <c r="BP1299" s="38"/>
      <c r="BQ1299" s="38"/>
      <c r="BR1299" s="38"/>
      <c r="BS1299" s="38"/>
      <c r="BT1299" s="38"/>
      <c r="BU1299" s="38"/>
      <c r="BV1299" s="38"/>
      <c r="BW1299" s="38"/>
      <c r="BX1299" s="38"/>
      <c r="BY1299" s="38"/>
      <c r="BZ1299" s="38"/>
      <c r="CA1299" s="38"/>
      <c r="CB1299" s="38"/>
    </row>
    <row r="1300" spans="2:80" ht="18.75">
      <c r="B1300" s="35"/>
      <c r="C1300" s="35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7"/>
      <c r="S1300" s="37"/>
      <c r="T1300" s="37"/>
      <c r="U1300" s="37"/>
      <c r="V1300" s="37"/>
      <c r="W1300" s="38"/>
      <c r="X1300" s="38"/>
      <c r="Y1300" s="38"/>
      <c r="Z1300" s="38"/>
      <c r="AA1300" s="38"/>
      <c r="AB1300" s="38"/>
      <c r="AC1300" s="38"/>
      <c r="AD1300" s="38"/>
      <c r="AE1300" s="38"/>
      <c r="AF1300" s="38"/>
      <c r="AG1300" s="38"/>
      <c r="AH1300" s="39"/>
      <c r="AI1300" s="39"/>
      <c r="AJ1300" s="38"/>
      <c r="AK1300" s="38"/>
      <c r="AL1300" s="38"/>
      <c r="AM1300" s="38"/>
      <c r="AN1300" s="38"/>
      <c r="AO1300" s="38"/>
      <c r="AP1300" s="38"/>
      <c r="AQ1300" s="38"/>
      <c r="AR1300" s="38"/>
      <c r="AS1300" s="38"/>
      <c r="AT1300" s="38"/>
      <c r="AU1300" s="38"/>
      <c r="AV1300" s="38"/>
      <c r="AW1300" s="38"/>
      <c r="AX1300" s="38"/>
      <c r="AY1300" s="38"/>
      <c r="AZ1300" s="38"/>
      <c r="BA1300" s="38"/>
      <c r="BB1300" s="38"/>
      <c r="BC1300" s="38"/>
      <c r="BD1300" s="38"/>
      <c r="BE1300" s="38"/>
      <c r="BF1300" s="38"/>
      <c r="BG1300" s="38"/>
      <c r="BH1300" s="38"/>
      <c r="BI1300" s="38"/>
      <c r="BJ1300" s="38"/>
      <c r="BK1300" s="38"/>
      <c r="BL1300" s="38"/>
      <c r="BM1300" s="38"/>
      <c r="BN1300" s="38"/>
      <c r="BO1300" s="38"/>
      <c r="BP1300" s="38"/>
      <c r="BQ1300" s="38"/>
      <c r="BR1300" s="38"/>
      <c r="BS1300" s="38"/>
      <c r="BT1300" s="38"/>
      <c r="BU1300" s="38"/>
      <c r="BV1300" s="38"/>
      <c r="BW1300" s="38"/>
      <c r="BX1300" s="38"/>
      <c r="BY1300" s="38"/>
      <c r="BZ1300" s="38"/>
      <c r="CA1300" s="38"/>
      <c r="CB1300" s="38"/>
    </row>
    <row r="1301" spans="2:80" ht="18.75">
      <c r="B1301" s="35"/>
      <c r="C1301" s="35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7"/>
      <c r="S1301" s="37"/>
      <c r="T1301" s="37"/>
      <c r="U1301" s="37"/>
      <c r="V1301" s="37"/>
      <c r="W1301" s="38"/>
      <c r="X1301" s="38"/>
      <c r="Y1301" s="38"/>
      <c r="Z1301" s="38"/>
      <c r="AA1301" s="38"/>
      <c r="AB1301" s="38"/>
      <c r="AC1301" s="38"/>
      <c r="AD1301" s="38"/>
      <c r="AE1301" s="38"/>
      <c r="AF1301" s="38"/>
      <c r="AG1301" s="38"/>
      <c r="AH1301" s="39"/>
      <c r="AI1301" s="39"/>
      <c r="AJ1301" s="38"/>
      <c r="AK1301" s="38"/>
      <c r="AL1301" s="38"/>
      <c r="AM1301" s="38"/>
      <c r="AN1301" s="38"/>
      <c r="AO1301" s="38"/>
      <c r="AP1301" s="38"/>
      <c r="AQ1301" s="38"/>
      <c r="AR1301" s="38"/>
      <c r="AS1301" s="38"/>
      <c r="AT1301" s="38"/>
      <c r="AU1301" s="38"/>
      <c r="AV1301" s="38"/>
      <c r="AW1301" s="38"/>
      <c r="AX1301" s="38"/>
      <c r="AY1301" s="38"/>
      <c r="AZ1301" s="38"/>
      <c r="BA1301" s="38"/>
      <c r="BB1301" s="38"/>
      <c r="BC1301" s="38"/>
      <c r="BD1301" s="38"/>
      <c r="BE1301" s="38"/>
      <c r="BF1301" s="38"/>
      <c r="BG1301" s="38"/>
      <c r="BH1301" s="38"/>
      <c r="BI1301" s="38"/>
      <c r="BJ1301" s="38"/>
      <c r="BK1301" s="38"/>
      <c r="BL1301" s="38"/>
      <c r="BM1301" s="38"/>
      <c r="BN1301" s="38"/>
      <c r="BO1301" s="38"/>
      <c r="BP1301" s="38"/>
      <c r="BQ1301" s="38"/>
      <c r="BR1301" s="38"/>
      <c r="BS1301" s="38"/>
      <c r="BT1301" s="38"/>
      <c r="BU1301" s="38"/>
      <c r="BV1301" s="38"/>
      <c r="BW1301" s="38"/>
      <c r="BX1301" s="38"/>
      <c r="BY1301" s="38"/>
      <c r="BZ1301" s="38"/>
      <c r="CA1301" s="38"/>
      <c r="CB1301" s="38"/>
    </row>
    <row r="1302" spans="2:80" ht="18.75">
      <c r="B1302" s="35"/>
      <c r="C1302" s="35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7"/>
      <c r="S1302" s="37"/>
      <c r="T1302" s="37"/>
      <c r="U1302" s="37"/>
      <c r="V1302" s="37"/>
      <c r="W1302" s="38"/>
      <c r="X1302" s="38"/>
      <c r="Y1302" s="38"/>
      <c r="Z1302" s="38"/>
      <c r="AA1302" s="38"/>
      <c r="AB1302" s="38"/>
      <c r="AC1302" s="38"/>
      <c r="AD1302" s="38"/>
      <c r="AE1302" s="38"/>
      <c r="AF1302" s="38"/>
      <c r="AG1302" s="38"/>
      <c r="AH1302" s="39"/>
      <c r="AI1302" s="39"/>
      <c r="AJ1302" s="38"/>
      <c r="AK1302" s="38"/>
      <c r="AL1302" s="38"/>
      <c r="AM1302" s="38"/>
      <c r="AN1302" s="38"/>
      <c r="AO1302" s="38"/>
      <c r="AP1302" s="38"/>
      <c r="AQ1302" s="38"/>
      <c r="AR1302" s="38"/>
      <c r="AS1302" s="38"/>
      <c r="AT1302" s="38"/>
      <c r="AU1302" s="38"/>
      <c r="AV1302" s="38"/>
      <c r="AW1302" s="38"/>
      <c r="AX1302" s="38"/>
      <c r="AY1302" s="38"/>
      <c r="AZ1302" s="38"/>
      <c r="BA1302" s="38"/>
      <c r="BB1302" s="38"/>
      <c r="BC1302" s="38"/>
      <c r="BD1302" s="38"/>
      <c r="BE1302" s="38"/>
      <c r="BF1302" s="38"/>
      <c r="BG1302" s="38"/>
      <c r="BH1302" s="38"/>
      <c r="BI1302" s="38"/>
      <c r="BJ1302" s="38"/>
      <c r="BK1302" s="38"/>
      <c r="BL1302" s="38"/>
      <c r="BM1302" s="38"/>
      <c r="BN1302" s="38"/>
      <c r="BO1302" s="38"/>
      <c r="BP1302" s="38"/>
      <c r="BQ1302" s="38"/>
      <c r="BR1302" s="38"/>
      <c r="BS1302" s="38"/>
      <c r="BT1302" s="38"/>
      <c r="BU1302" s="38"/>
      <c r="BV1302" s="38"/>
      <c r="BW1302" s="38"/>
      <c r="BX1302" s="38"/>
      <c r="BY1302" s="38"/>
      <c r="BZ1302" s="38"/>
      <c r="CA1302" s="38"/>
      <c r="CB1302" s="38"/>
    </row>
    <row r="1303" spans="2:80" ht="18.75">
      <c r="B1303" s="35"/>
      <c r="C1303" s="35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7"/>
      <c r="S1303" s="37"/>
      <c r="T1303" s="37"/>
      <c r="U1303" s="37"/>
      <c r="V1303" s="37"/>
      <c r="W1303" s="38"/>
      <c r="X1303" s="38"/>
      <c r="Y1303" s="38"/>
      <c r="Z1303" s="38"/>
      <c r="AA1303" s="38"/>
      <c r="AB1303" s="38"/>
      <c r="AC1303" s="38"/>
      <c r="AD1303" s="38"/>
      <c r="AE1303" s="38"/>
      <c r="AF1303" s="38"/>
      <c r="AG1303" s="38"/>
      <c r="AH1303" s="39"/>
      <c r="AI1303" s="39"/>
      <c r="AJ1303" s="38"/>
      <c r="AK1303" s="38"/>
      <c r="AL1303" s="38"/>
      <c r="AM1303" s="38"/>
      <c r="AN1303" s="38"/>
      <c r="AO1303" s="38"/>
      <c r="AP1303" s="38"/>
      <c r="AQ1303" s="38"/>
      <c r="AR1303" s="38"/>
      <c r="AS1303" s="38"/>
      <c r="AT1303" s="38"/>
      <c r="AU1303" s="38"/>
      <c r="AV1303" s="38"/>
      <c r="AW1303" s="38"/>
      <c r="AX1303" s="38"/>
      <c r="AY1303" s="38"/>
      <c r="AZ1303" s="38"/>
      <c r="BA1303" s="38"/>
      <c r="BB1303" s="38"/>
      <c r="BC1303" s="38"/>
      <c r="BD1303" s="38"/>
      <c r="BE1303" s="38"/>
      <c r="BF1303" s="38"/>
      <c r="BG1303" s="38"/>
      <c r="BH1303" s="38"/>
      <c r="BI1303" s="38"/>
      <c r="BJ1303" s="38"/>
      <c r="BK1303" s="38"/>
      <c r="BL1303" s="38"/>
      <c r="BM1303" s="38"/>
      <c r="BN1303" s="38"/>
      <c r="BO1303" s="38"/>
      <c r="BP1303" s="38"/>
      <c r="BQ1303" s="38"/>
      <c r="BR1303" s="38"/>
      <c r="BS1303" s="38"/>
      <c r="BT1303" s="38"/>
      <c r="BU1303" s="38"/>
      <c r="BV1303" s="38"/>
      <c r="BW1303" s="38"/>
      <c r="BX1303" s="38"/>
      <c r="BY1303" s="38"/>
      <c r="BZ1303" s="38"/>
      <c r="CA1303" s="38"/>
      <c r="CB1303" s="38"/>
    </row>
    <row r="1304" spans="2:80" ht="18.75">
      <c r="B1304" s="35"/>
      <c r="C1304" s="35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7"/>
      <c r="S1304" s="37"/>
      <c r="T1304" s="37"/>
      <c r="U1304" s="37"/>
      <c r="V1304" s="37"/>
      <c r="W1304" s="38"/>
      <c r="X1304" s="38"/>
      <c r="Y1304" s="38"/>
      <c r="Z1304" s="38"/>
      <c r="AA1304" s="38"/>
      <c r="AB1304" s="38"/>
      <c r="AC1304" s="38"/>
      <c r="AD1304" s="38"/>
      <c r="AE1304" s="38"/>
      <c r="AF1304" s="38"/>
      <c r="AG1304" s="38"/>
      <c r="AH1304" s="39"/>
      <c r="AI1304" s="39"/>
      <c r="AJ1304" s="38"/>
      <c r="AK1304" s="38"/>
      <c r="AL1304" s="38"/>
      <c r="AM1304" s="38"/>
      <c r="AN1304" s="38"/>
      <c r="AO1304" s="38"/>
      <c r="AP1304" s="38"/>
      <c r="AQ1304" s="38"/>
      <c r="AR1304" s="38"/>
      <c r="AS1304" s="38"/>
      <c r="AT1304" s="38"/>
      <c r="AU1304" s="38"/>
      <c r="AV1304" s="38"/>
      <c r="AW1304" s="38"/>
      <c r="AX1304" s="38"/>
      <c r="AY1304" s="38"/>
      <c r="AZ1304" s="38"/>
      <c r="BA1304" s="38"/>
      <c r="BB1304" s="38"/>
      <c r="BC1304" s="38"/>
      <c r="BD1304" s="38"/>
      <c r="BE1304" s="38"/>
      <c r="BF1304" s="38"/>
      <c r="BG1304" s="38"/>
      <c r="BH1304" s="38"/>
      <c r="BI1304" s="38"/>
      <c r="BJ1304" s="38"/>
      <c r="BK1304" s="38"/>
      <c r="BL1304" s="38"/>
      <c r="BM1304" s="38"/>
      <c r="BN1304" s="38"/>
      <c r="BO1304" s="38"/>
      <c r="BP1304" s="38"/>
      <c r="BQ1304" s="38"/>
      <c r="BR1304" s="38"/>
      <c r="BS1304" s="38"/>
      <c r="BT1304" s="38"/>
      <c r="BU1304" s="38"/>
      <c r="BV1304" s="38"/>
      <c r="BW1304" s="38"/>
      <c r="BX1304" s="38"/>
      <c r="BY1304" s="38"/>
      <c r="BZ1304" s="38"/>
      <c r="CA1304" s="38"/>
      <c r="CB1304" s="38"/>
    </row>
    <row r="1305" spans="2:80" ht="18.75">
      <c r="B1305" s="35"/>
      <c r="C1305" s="35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7"/>
      <c r="S1305" s="37"/>
      <c r="T1305" s="37"/>
      <c r="U1305" s="37"/>
      <c r="V1305" s="37"/>
      <c r="W1305" s="38"/>
      <c r="X1305" s="38"/>
      <c r="Y1305" s="38"/>
      <c r="Z1305" s="38"/>
      <c r="AA1305" s="38"/>
      <c r="AB1305" s="38"/>
      <c r="AC1305" s="38"/>
      <c r="AD1305" s="38"/>
      <c r="AE1305" s="38"/>
      <c r="AF1305" s="38"/>
      <c r="AG1305" s="38"/>
      <c r="AH1305" s="39"/>
      <c r="AI1305" s="39"/>
      <c r="AJ1305" s="38"/>
      <c r="AK1305" s="38"/>
      <c r="AL1305" s="38"/>
      <c r="AM1305" s="38"/>
      <c r="AN1305" s="38"/>
      <c r="AO1305" s="38"/>
      <c r="AP1305" s="38"/>
      <c r="AQ1305" s="38"/>
      <c r="AR1305" s="38"/>
      <c r="AS1305" s="38"/>
      <c r="AT1305" s="38"/>
      <c r="AU1305" s="38"/>
      <c r="AV1305" s="38"/>
      <c r="AW1305" s="38"/>
      <c r="AX1305" s="38"/>
      <c r="AY1305" s="38"/>
      <c r="AZ1305" s="38"/>
      <c r="BA1305" s="38"/>
      <c r="BB1305" s="38"/>
      <c r="BC1305" s="38"/>
      <c r="BD1305" s="38"/>
      <c r="BE1305" s="38"/>
      <c r="BF1305" s="38"/>
      <c r="BG1305" s="38"/>
      <c r="BH1305" s="38"/>
      <c r="BI1305" s="38"/>
      <c r="BJ1305" s="38"/>
      <c r="BK1305" s="38"/>
      <c r="BL1305" s="38"/>
      <c r="BM1305" s="38"/>
      <c r="BN1305" s="38"/>
      <c r="BO1305" s="38"/>
      <c r="BP1305" s="38"/>
      <c r="BQ1305" s="38"/>
      <c r="BR1305" s="38"/>
      <c r="BS1305" s="38"/>
      <c r="BT1305" s="38"/>
      <c r="BU1305" s="38"/>
      <c r="BV1305" s="38"/>
      <c r="BW1305" s="38"/>
      <c r="BX1305" s="38"/>
      <c r="BY1305" s="38"/>
      <c r="BZ1305" s="38"/>
      <c r="CA1305" s="38"/>
      <c r="CB1305" s="38"/>
    </row>
    <row r="1306" spans="2:80" ht="18.75">
      <c r="B1306" s="35"/>
      <c r="C1306" s="35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7"/>
      <c r="S1306" s="37"/>
      <c r="T1306" s="37"/>
      <c r="U1306" s="37"/>
      <c r="V1306" s="37"/>
      <c r="W1306" s="38"/>
      <c r="X1306" s="38"/>
      <c r="Y1306" s="38"/>
      <c r="Z1306" s="38"/>
      <c r="AA1306" s="38"/>
      <c r="AB1306" s="38"/>
      <c r="AC1306" s="38"/>
      <c r="AD1306" s="38"/>
      <c r="AE1306" s="38"/>
      <c r="AF1306" s="38"/>
      <c r="AG1306" s="38"/>
      <c r="AH1306" s="39"/>
      <c r="AI1306" s="39"/>
      <c r="AJ1306" s="38"/>
      <c r="AK1306" s="38"/>
      <c r="AL1306" s="38"/>
      <c r="AM1306" s="38"/>
      <c r="AN1306" s="38"/>
      <c r="AO1306" s="38"/>
      <c r="AP1306" s="38"/>
      <c r="AQ1306" s="38"/>
      <c r="AR1306" s="38"/>
      <c r="AS1306" s="38"/>
      <c r="AT1306" s="38"/>
      <c r="AU1306" s="38"/>
      <c r="AV1306" s="38"/>
      <c r="AW1306" s="38"/>
      <c r="AX1306" s="38"/>
      <c r="AY1306" s="38"/>
      <c r="AZ1306" s="38"/>
      <c r="BA1306" s="38"/>
      <c r="BB1306" s="38"/>
      <c r="BC1306" s="38"/>
      <c r="BD1306" s="38"/>
      <c r="BE1306" s="38"/>
      <c r="BF1306" s="38"/>
      <c r="BG1306" s="38"/>
      <c r="BH1306" s="38"/>
      <c r="BI1306" s="38"/>
      <c r="BJ1306" s="38"/>
      <c r="BK1306" s="38"/>
      <c r="BL1306" s="38"/>
      <c r="BM1306" s="38"/>
      <c r="BN1306" s="38"/>
      <c r="BO1306" s="38"/>
      <c r="BP1306" s="38"/>
      <c r="BQ1306" s="38"/>
      <c r="BR1306" s="38"/>
      <c r="BS1306" s="38"/>
      <c r="BT1306" s="38"/>
      <c r="BU1306" s="38"/>
      <c r="BV1306" s="38"/>
      <c r="BW1306" s="38"/>
      <c r="BX1306" s="38"/>
      <c r="BY1306" s="38"/>
      <c r="BZ1306" s="38"/>
      <c r="CA1306" s="38"/>
      <c r="CB1306" s="38"/>
    </row>
    <row r="1307" spans="2:80" ht="18.75">
      <c r="B1307" s="35"/>
      <c r="C1307" s="35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7"/>
      <c r="S1307" s="37"/>
      <c r="T1307" s="37"/>
      <c r="U1307" s="37"/>
      <c r="V1307" s="37"/>
      <c r="W1307" s="38"/>
      <c r="X1307" s="38"/>
      <c r="Y1307" s="38"/>
      <c r="Z1307" s="38"/>
      <c r="AA1307" s="38"/>
      <c r="AB1307" s="38"/>
      <c r="AC1307" s="38"/>
      <c r="AD1307" s="38"/>
      <c r="AE1307" s="38"/>
      <c r="AF1307" s="38"/>
      <c r="AG1307" s="38"/>
      <c r="AH1307" s="39"/>
      <c r="AI1307" s="39"/>
      <c r="AJ1307" s="38"/>
      <c r="AK1307" s="38"/>
      <c r="AL1307" s="38"/>
      <c r="AM1307" s="38"/>
      <c r="AN1307" s="38"/>
      <c r="AO1307" s="38"/>
      <c r="AP1307" s="38"/>
      <c r="AQ1307" s="38"/>
      <c r="AR1307" s="38"/>
      <c r="AS1307" s="38"/>
      <c r="AT1307" s="38"/>
      <c r="AU1307" s="38"/>
      <c r="AV1307" s="38"/>
      <c r="AW1307" s="38"/>
      <c r="AX1307" s="38"/>
      <c r="AY1307" s="38"/>
      <c r="AZ1307" s="38"/>
      <c r="BA1307" s="38"/>
      <c r="BB1307" s="38"/>
      <c r="BC1307" s="38"/>
      <c r="BD1307" s="38"/>
      <c r="BE1307" s="38"/>
      <c r="BF1307" s="38"/>
      <c r="BG1307" s="38"/>
      <c r="BH1307" s="38"/>
      <c r="BI1307" s="38"/>
      <c r="BJ1307" s="38"/>
      <c r="BK1307" s="38"/>
      <c r="BL1307" s="38"/>
      <c r="BM1307" s="38"/>
      <c r="BN1307" s="38"/>
      <c r="BO1307" s="38"/>
      <c r="BP1307" s="38"/>
      <c r="BQ1307" s="38"/>
      <c r="BR1307" s="38"/>
      <c r="BS1307" s="38"/>
      <c r="BT1307" s="38"/>
      <c r="BU1307" s="38"/>
      <c r="BV1307" s="38"/>
      <c r="BW1307" s="38"/>
      <c r="BX1307" s="38"/>
      <c r="BY1307" s="38"/>
      <c r="BZ1307" s="38"/>
      <c r="CA1307" s="38"/>
      <c r="CB1307" s="38"/>
    </row>
    <row r="1308" spans="2:80" ht="18.75">
      <c r="B1308" s="35"/>
      <c r="C1308" s="35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7"/>
      <c r="S1308" s="37"/>
      <c r="T1308" s="37"/>
      <c r="U1308" s="37"/>
      <c r="V1308" s="37"/>
      <c r="W1308" s="38"/>
      <c r="X1308" s="38"/>
      <c r="Y1308" s="38"/>
      <c r="Z1308" s="38"/>
      <c r="AA1308" s="38"/>
      <c r="AB1308" s="38"/>
      <c r="AC1308" s="38"/>
      <c r="AD1308" s="38"/>
      <c r="AE1308" s="38"/>
      <c r="AF1308" s="38"/>
      <c r="AG1308" s="38"/>
      <c r="AH1308" s="39"/>
      <c r="AI1308" s="39"/>
      <c r="AJ1308" s="38"/>
      <c r="AK1308" s="38"/>
      <c r="AL1308" s="38"/>
      <c r="AM1308" s="38"/>
      <c r="AN1308" s="38"/>
      <c r="AO1308" s="38"/>
      <c r="AP1308" s="38"/>
      <c r="AQ1308" s="38"/>
      <c r="AR1308" s="38"/>
      <c r="AS1308" s="38"/>
      <c r="AT1308" s="38"/>
      <c r="AU1308" s="38"/>
      <c r="AV1308" s="38"/>
      <c r="AW1308" s="38"/>
      <c r="AX1308" s="38"/>
      <c r="AY1308" s="38"/>
      <c r="AZ1308" s="38"/>
      <c r="BA1308" s="38"/>
      <c r="BB1308" s="38"/>
      <c r="BC1308" s="38"/>
      <c r="BD1308" s="38"/>
      <c r="BE1308" s="38"/>
      <c r="BF1308" s="38"/>
      <c r="BG1308" s="38"/>
      <c r="BH1308" s="38"/>
      <c r="BI1308" s="38"/>
      <c r="BJ1308" s="38"/>
      <c r="BK1308" s="38"/>
      <c r="BL1308" s="38"/>
      <c r="BM1308" s="38"/>
      <c r="BN1308" s="38"/>
      <c r="BO1308" s="38"/>
      <c r="BP1308" s="38"/>
      <c r="BQ1308" s="38"/>
      <c r="BR1308" s="38"/>
      <c r="BS1308" s="38"/>
      <c r="BT1308" s="38"/>
      <c r="BU1308" s="38"/>
      <c r="BV1308" s="38"/>
      <c r="BW1308" s="38"/>
      <c r="BX1308" s="38"/>
      <c r="BY1308" s="38"/>
      <c r="BZ1308" s="38"/>
      <c r="CA1308" s="38"/>
      <c r="CB1308" s="38"/>
    </row>
    <row r="1309" spans="2:80" ht="18.75">
      <c r="B1309" s="35"/>
      <c r="C1309" s="35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7"/>
      <c r="S1309" s="37"/>
      <c r="T1309" s="37"/>
      <c r="U1309" s="37"/>
      <c r="V1309" s="37"/>
      <c r="W1309" s="38"/>
      <c r="X1309" s="38"/>
      <c r="Y1309" s="38"/>
      <c r="Z1309" s="38"/>
      <c r="AA1309" s="38"/>
      <c r="AB1309" s="38"/>
      <c r="AC1309" s="38"/>
      <c r="AD1309" s="38"/>
      <c r="AE1309" s="38"/>
      <c r="AF1309" s="38"/>
      <c r="AG1309" s="38"/>
      <c r="AH1309" s="39"/>
      <c r="AI1309" s="39"/>
      <c r="AJ1309" s="38"/>
      <c r="AK1309" s="38"/>
      <c r="AL1309" s="38"/>
      <c r="AM1309" s="38"/>
      <c r="AN1309" s="38"/>
      <c r="AO1309" s="38"/>
      <c r="AP1309" s="38"/>
      <c r="AQ1309" s="38"/>
      <c r="AR1309" s="38"/>
      <c r="AS1309" s="38"/>
      <c r="AT1309" s="38"/>
      <c r="AU1309" s="38"/>
      <c r="AV1309" s="38"/>
      <c r="AW1309" s="38"/>
      <c r="AX1309" s="38"/>
      <c r="AY1309" s="38"/>
      <c r="AZ1309" s="38"/>
      <c r="BA1309" s="38"/>
      <c r="BB1309" s="38"/>
      <c r="BC1309" s="38"/>
      <c r="BD1309" s="38"/>
      <c r="BE1309" s="38"/>
      <c r="BF1309" s="38"/>
      <c r="BG1309" s="38"/>
      <c r="BH1309" s="38"/>
      <c r="BI1309" s="38"/>
      <c r="BJ1309" s="38"/>
      <c r="BK1309" s="38"/>
      <c r="BL1309" s="38"/>
      <c r="BM1309" s="38"/>
      <c r="BN1309" s="38"/>
      <c r="BO1309" s="38"/>
      <c r="BP1309" s="38"/>
      <c r="BQ1309" s="38"/>
      <c r="BR1309" s="38"/>
      <c r="BS1309" s="38"/>
      <c r="BT1309" s="38"/>
      <c r="BU1309" s="38"/>
      <c r="BV1309" s="38"/>
      <c r="BW1309" s="38"/>
      <c r="BX1309" s="38"/>
      <c r="BY1309" s="38"/>
      <c r="BZ1309" s="38"/>
      <c r="CA1309" s="38"/>
      <c r="CB1309" s="38"/>
    </row>
    <row r="1310" spans="2:80" ht="18.75">
      <c r="B1310" s="35"/>
      <c r="C1310" s="35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7"/>
      <c r="S1310" s="37"/>
      <c r="T1310" s="37"/>
      <c r="U1310" s="37"/>
      <c r="V1310" s="37"/>
      <c r="W1310" s="38"/>
      <c r="X1310" s="38"/>
      <c r="Y1310" s="38"/>
      <c r="Z1310" s="38"/>
      <c r="AA1310" s="38"/>
      <c r="AB1310" s="38"/>
      <c r="AC1310" s="38"/>
      <c r="AD1310" s="38"/>
      <c r="AE1310" s="38"/>
      <c r="AF1310" s="38"/>
      <c r="AG1310" s="38"/>
      <c r="AH1310" s="39"/>
      <c r="AI1310" s="39"/>
      <c r="AJ1310" s="38"/>
      <c r="AK1310" s="38"/>
      <c r="AL1310" s="38"/>
      <c r="AM1310" s="38"/>
      <c r="AN1310" s="38"/>
      <c r="AO1310" s="38"/>
      <c r="AP1310" s="38"/>
      <c r="AQ1310" s="38"/>
      <c r="AR1310" s="38"/>
      <c r="AS1310" s="38"/>
      <c r="AT1310" s="38"/>
      <c r="AU1310" s="38"/>
      <c r="AV1310" s="38"/>
      <c r="AW1310" s="38"/>
      <c r="AX1310" s="38"/>
      <c r="AY1310" s="38"/>
      <c r="AZ1310" s="38"/>
      <c r="BA1310" s="38"/>
      <c r="BB1310" s="38"/>
      <c r="BC1310" s="38"/>
      <c r="BD1310" s="38"/>
      <c r="BE1310" s="38"/>
      <c r="BF1310" s="38"/>
      <c r="BG1310" s="38"/>
      <c r="BH1310" s="38"/>
      <c r="BI1310" s="38"/>
      <c r="BJ1310" s="38"/>
      <c r="BK1310" s="38"/>
      <c r="BL1310" s="38"/>
      <c r="BM1310" s="38"/>
      <c r="BN1310" s="38"/>
      <c r="BO1310" s="38"/>
      <c r="BP1310" s="38"/>
      <c r="BQ1310" s="38"/>
      <c r="BR1310" s="38"/>
      <c r="BS1310" s="38"/>
      <c r="BT1310" s="38"/>
      <c r="BU1310" s="38"/>
      <c r="BV1310" s="38"/>
      <c r="BW1310" s="38"/>
      <c r="BX1310" s="38"/>
      <c r="BY1310" s="38"/>
      <c r="BZ1310" s="38"/>
      <c r="CA1310" s="38"/>
      <c r="CB1310" s="38"/>
    </row>
    <row r="1311" spans="2:80" ht="18.75">
      <c r="B1311" s="35"/>
      <c r="C1311" s="35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7"/>
      <c r="S1311" s="37"/>
      <c r="T1311" s="37"/>
      <c r="U1311" s="37"/>
      <c r="V1311" s="37"/>
      <c r="W1311" s="38"/>
      <c r="X1311" s="38"/>
      <c r="Y1311" s="38"/>
      <c r="Z1311" s="38"/>
      <c r="AA1311" s="38"/>
      <c r="AB1311" s="38"/>
      <c r="AC1311" s="38"/>
      <c r="AD1311" s="38"/>
      <c r="AE1311" s="38"/>
      <c r="AF1311" s="38"/>
      <c r="AG1311" s="38"/>
      <c r="AH1311" s="39"/>
      <c r="AI1311" s="39"/>
      <c r="AJ1311" s="38"/>
      <c r="AK1311" s="38"/>
      <c r="AL1311" s="38"/>
      <c r="AM1311" s="38"/>
      <c r="AN1311" s="38"/>
      <c r="AO1311" s="38"/>
      <c r="AP1311" s="38"/>
      <c r="AQ1311" s="38"/>
      <c r="AR1311" s="38"/>
      <c r="AS1311" s="38"/>
      <c r="AT1311" s="38"/>
      <c r="AU1311" s="38"/>
      <c r="AV1311" s="38"/>
      <c r="AW1311" s="38"/>
      <c r="AX1311" s="38"/>
      <c r="AY1311" s="38"/>
      <c r="AZ1311" s="38"/>
      <c r="BA1311" s="38"/>
      <c r="BB1311" s="38"/>
      <c r="BC1311" s="38"/>
      <c r="BD1311" s="38"/>
      <c r="BE1311" s="38"/>
      <c r="BF1311" s="38"/>
      <c r="BG1311" s="38"/>
      <c r="BH1311" s="38"/>
      <c r="BI1311" s="38"/>
      <c r="BJ1311" s="38"/>
      <c r="BK1311" s="38"/>
      <c r="BL1311" s="38"/>
      <c r="BM1311" s="38"/>
      <c r="BN1311" s="38"/>
      <c r="BO1311" s="38"/>
      <c r="BP1311" s="38"/>
      <c r="BQ1311" s="38"/>
      <c r="BR1311" s="38"/>
      <c r="BS1311" s="38"/>
      <c r="BT1311" s="38"/>
      <c r="BU1311" s="38"/>
      <c r="BV1311" s="38"/>
      <c r="BW1311" s="38"/>
      <c r="BX1311" s="38"/>
      <c r="BY1311" s="38"/>
      <c r="BZ1311" s="38"/>
      <c r="CA1311" s="38"/>
      <c r="CB1311" s="38"/>
    </row>
    <row r="1312" spans="2:80" ht="18.75">
      <c r="B1312" s="35"/>
      <c r="C1312" s="35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7"/>
      <c r="S1312" s="37"/>
      <c r="T1312" s="37"/>
      <c r="U1312" s="37"/>
      <c r="V1312" s="37"/>
      <c r="W1312" s="38"/>
      <c r="X1312" s="38"/>
      <c r="Y1312" s="38"/>
      <c r="Z1312" s="38"/>
      <c r="AA1312" s="38"/>
      <c r="AB1312" s="38"/>
      <c r="AC1312" s="38"/>
      <c r="AD1312" s="38"/>
      <c r="AE1312" s="38"/>
      <c r="AF1312" s="38"/>
      <c r="AG1312" s="38"/>
      <c r="AH1312" s="39"/>
      <c r="AI1312" s="39"/>
      <c r="AJ1312" s="38"/>
      <c r="AK1312" s="38"/>
      <c r="AL1312" s="38"/>
      <c r="AM1312" s="38"/>
      <c r="AN1312" s="38"/>
      <c r="AO1312" s="38"/>
      <c r="AP1312" s="38"/>
      <c r="AQ1312" s="38"/>
      <c r="AR1312" s="38"/>
      <c r="AS1312" s="38"/>
      <c r="AT1312" s="38"/>
      <c r="AU1312" s="38"/>
      <c r="AV1312" s="38"/>
      <c r="AW1312" s="38"/>
      <c r="AX1312" s="38"/>
      <c r="AY1312" s="38"/>
      <c r="AZ1312" s="38"/>
      <c r="BA1312" s="38"/>
      <c r="BB1312" s="38"/>
      <c r="BC1312" s="38"/>
      <c r="BD1312" s="38"/>
      <c r="BE1312" s="38"/>
      <c r="BF1312" s="38"/>
      <c r="BG1312" s="38"/>
      <c r="BH1312" s="38"/>
      <c r="BI1312" s="38"/>
      <c r="BJ1312" s="38"/>
      <c r="BK1312" s="38"/>
      <c r="BL1312" s="38"/>
      <c r="BM1312" s="38"/>
      <c r="BN1312" s="38"/>
      <c r="BO1312" s="38"/>
      <c r="BP1312" s="38"/>
      <c r="BQ1312" s="38"/>
      <c r="BR1312" s="38"/>
      <c r="BS1312" s="38"/>
      <c r="BT1312" s="38"/>
      <c r="BU1312" s="38"/>
      <c r="BV1312" s="38"/>
      <c r="BW1312" s="38"/>
      <c r="BX1312" s="38"/>
      <c r="BY1312" s="38"/>
      <c r="BZ1312" s="38"/>
      <c r="CA1312" s="38"/>
      <c r="CB1312" s="38"/>
    </row>
    <row r="1313" spans="2:80" ht="18.75">
      <c r="B1313" s="35"/>
      <c r="C1313" s="35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7"/>
      <c r="S1313" s="37"/>
      <c r="T1313" s="37"/>
      <c r="U1313" s="37"/>
      <c r="V1313" s="37"/>
      <c r="W1313" s="38"/>
      <c r="X1313" s="38"/>
      <c r="Y1313" s="38"/>
      <c r="Z1313" s="38"/>
      <c r="AA1313" s="38"/>
      <c r="AB1313" s="38"/>
      <c r="AC1313" s="38"/>
      <c r="AD1313" s="38"/>
      <c r="AE1313" s="38"/>
      <c r="AF1313" s="38"/>
      <c r="AG1313" s="38"/>
      <c r="AH1313" s="39"/>
      <c r="AI1313" s="39"/>
      <c r="AJ1313" s="38"/>
      <c r="AK1313" s="38"/>
      <c r="AL1313" s="38"/>
      <c r="AM1313" s="38"/>
      <c r="AN1313" s="38"/>
      <c r="AO1313" s="38"/>
      <c r="AP1313" s="38"/>
      <c r="AQ1313" s="38"/>
      <c r="AR1313" s="38"/>
      <c r="AS1313" s="38"/>
      <c r="AT1313" s="38"/>
      <c r="AU1313" s="38"/>
      <c r="AV1313" s="38"/>
      <c r="AW1313" s="38"/>
      <c r="AX1313" s="38"/>
      <c r="AY1313" s="38"/>
      <c r="AZ1313" s="38"/>
      <c r="BA1313" s="38"/>
      <c r="BB1313" s="38"/>
      <c r="BC1313" s="38"/>
      <c r="BD1313" s="38"/>
      <c r="BE1313" s="38"/>
      <c r="BF1313" s="38"/>
      <c r="BG1313" s="38"/>
      <c r="BH1313" s="38"/>
      <c r="BI1313" s="38"/>
      <c r="BJ1313" s="38"/>
      <c r="BK1313" s="38"/>
      <c r="BL1313" s="38"/>
      <c r="BM1313" s="38"/>
      <c r="BN1313" s="38"/>
      <c r="BO1313" s="38"/>
      <c r="BP1313" s="38"/>
      <c r="BQ1313" s="38"/>
      <c r="BR1313" s="38"/>
      <c r="BS1313" s="38"/>
      <c r="BT1313" s="38"/>
      <c r="BU1313" s="38"/>
      <c r="BV1313" s="38"/>
      <c r="BW1313" s="38"/>
      <c r="BX1313" s="38"/>
      <c r="BY1313" s="38"/>
      <c r="BZ1313" s="38"/>
      <c r="CA1313" s="38"/>
      <c r="CB1313" s="38"/>
    </row>
    <row r="1314" spans="2:80" ht="18.75">
      <c r="B1314" s="35"/>
      <c r="C1314" s="35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7"/>
      <c r="S1314" s="37"/>
      <c r="T1314" s="37"/>
      <c r="U1314" s="37"/>
      <c r="V1314" s="37"/>
      <c r="W1314" s="38"/>
      <c r="X1314" s="38"/>
      <c r="Y1314" s="38"/>
      <c r="Z1314" s="38"/>
      <c r="AA1314" s="38"/>
      <c r="AB1314" s="38"/>
      <c r="AC1314" s="38"/>
      <c r="AD1314" s="38"/>
      <c r="AE1314" s="38"/>
      <c r="AF1314" s="38"/>
      <c r="AG1314" s="38"/>
      <c r="AH1314" s="39"/>
      <c r="AI1314" s="39"/>
      <c r="AJ1314" s="38"/>
      <c r="AK1314" s="38"/>
      <c r="AL1314" s="38"/>
      <c r="AM1314" s="38"/>
      <c r="AN1314" s="38"/>
      <c r="AO1314" s="38"/>
      <c r="AP1314" s="38"/>
      <c r="AQ1314" s="38"/>
      <c r="AR1314" s="38"/>
      <c r="AS1314" s="38"/>
      <c r="AT1314" s="38"/>
      <c r="AU1314" s="38"/>
      <c r="AV1314" s="38"/>
      <c r="AW1314" s="38"/>
      <c r="AX1314" s="38"/>
      <c r="AY1314" s="38"/>
      <c r="AZ1314" s="38"/>
      <c r="BA1314" s="38"/>
      <c r="BB1314" s="38"/>
      <c r="BC1314" s="38"/>
      <c r="BD1314" s="38"/>
      <c r="BE1314" s="38"/>
      <c r="BF1314" s="38"/>
      <c r="BG1314" s="38"/>
      <c r="BH1314" s="38"/>
      <c r="BI1314" s="38"/>
      <c r="BJ1314" s="38"/>
      <c r="BK1314" s="38"/>
      <c r="BL1314" s="38"/>
      <c r="BM1314" s="38"/>
      <c r="BN1314" s="38"/>
      <c r="BO1314" s="38"/>
      <c r="BP1314" s="38"/>
      <c r="BQ1314" s="38"/>
      <c r="BR1314" s="38"/>
      <c r="BS1314" s="38"/>
      <c r="BT1314" s="38"/>
      <c r="BU1314" s="38"/>
      <c r="BV1314" s="38"/>
      <c r="BW1314" s="38"/>
      <c r="BX1314" s="38"/>
      <c r="BY1314" s="38"/>
      <c r="BZ1314" s="38"/>
      <c r="CA1314" s="38"/>
      <c r="CB1314" s="38"/>
    </row>
    <row r="1315" spans="2:80" ht="18.75">
      <c r="B1315" s="35"/>
      <c r="C1315" s="35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7"/>
      <c r="S1315" s="37"/>
      <c r="T1315" s="37"/>
      <c r="U1315" s="37"/>
      <c r="V1315" s="37"/>
      <c r="W1315" s="38"/>
      <c r="X1315" s="38"/>
      <c r="Y1315" s="38"/>
      <c r="Z1315" s="38"/>
      <c r="AA1315" s="38"/>
      <c r="AB1315" s="38"/>
      <c r="AC1315" s="38"/>
      <c r="AD1315" s="38"/>
      <c r="AE1315" s="38"/>
      <c r="AF1315" s="38"/>
      <c r="AG1315" s="38"/>
      <c r="AH1315" s="39"/>
      <c r="AI1315" s="39"/>
      <c r="AJ1315" s="38"/>
      <c r="AK1315" s="38"/>
      <c r="AL1315" s="38"/>
      <c r="AM1315" s="38"/>
      <c r="AN1315" s="38"/>
      <c r="AO1315" s="38"/>
      <c r="AP1315" s="38"/>
      <c r="AQ1315" s="38"/>
      <c r="AR1315" s="38"/>
      <c r="AS1315" s="38"/>
      <c r="AT1315" s="38"/>
      <c r="AU1315" s="38"/>
      <c r="AV1315" s="38"/>
      <c r="AW1315" s="38"/>
      <c r="AX1315" s="38"/>
      <c r="AY1315" s="38"/>
      <c r="AZ1315" s="38"/>
      <c r="BA1315" s="38"/>
      <c r="BB1315" s="38"/>
      <c r="BC1315" s="38"/>
      <c r="BD1315" s="38"/>
      <c r="BE1315" s="38"/>
      <c r="BF1315" s="38"/>
      <c r="BG1315" s="38"/>
      <c r="BH1315" s="38"/>
      <c r="BI1315" s="38"/>
      <c r="BJ1315" s="38"/>
      <c r="BK1315" s="38"/>
      <c r="BL1315" s="38"/>
      <c r="BM1315" s="38"/>
      <c r="BN1315" s="38"/>
      <c r="BO1315" s="38"/>
      <c r="BP1315" s="38"/>
      <c r="BQ1315" s="38"/>
      <c r="BR1315" s="38"/>
      <c r="BS1315" s="38"/>
      <c r="BT1315" s="38"/>
      <c r="BU1315" s="38"/>
      <c r="BV1315" s="38"/>
      <c r="BW1315" s="38"/>
      <c r="BX1315" s="38"/>
      <c r="BY1315" s="38"/>
      <c r="BZ1315" s="38"/>
      <c r="CA1315" s="38"/>
      <c r="CB1315" s="38"/>
    </row>
    <row r="1316" spans="2:80" ht="18.75">
      <c r="B1316" s="35"/>
      <c r="C1316" s="35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7"/>
      <c r="S1316" s="37"/>
      <c r="T1316" s="37"/>
      <c r="U1316" s="37"/>
      <c r="V1316" s="37"/>
      <c r="W1316" s="38"/>
      <c r="X1316" s="38"/>
      <c r="Y1316" s="38"/>
      <c r="Z1316" s="38"/>
      <c r="AA1316" s="38"/>
      <c r="AB1316" s="38"/>
      <c r="AC1316" s="38"/>
      <c r="AD1316" s="38"/>
      <c r="AE1316" s="38"/>
      <c r="AF1316" s="38"/>
      <c r="AG1316" s="38"/>
      <c r="AH1316" s="39"/>
      <c r="AI1316" s="39"/>
      <c r="AJ1316" s="38"/>
      <c r="AK1316" s="38"/>
      <c r="AL1316" s="38"/>
      <c r="AM1316" s="38"/>
      <c r="AN1316" s="38"/>
      <c r="AO1316" s="38"/>
      <c r="AP1316" s="38"/>
      <c r="AQ1316" s="38"/>
      <c r="AR1316" s="38"/>
      <c r="AS1316" s="38"/>
      <c r="AT1316" s="38"/>
      <c r="AU1316" s="38"/>
      <c r="AV1316" s="38"/>
      <c r="AW1316" s="38"/>
      <c r="AX1316" s="38"/>
      <c r="AY1316" s="38"/>
      <c r="AZ1316" s="38"/>
      <c r="BA1316" s="38"/>
      <c r="BB1316" s="38"/>
      <c r="BC1316" s="38"/>
      <c r="BD1316" s="38"/>
      <c r="BE1316" s="38"/>
      <c r="BF1316" s="38"/>
      <c r="BG1316" s="38"/>
      <c r="BH1316" s="38"/>
      <c r="BI1316" s="38"/>
      <c r="BJ1316" s="38"/>
      <c r="BK1316" s="38"/>
      <c r="BL1316" s="38"/>
      <c r="BM1316" s="38"/>
      <c r="BN1316" s="38"/>
      <c r="BO1316" s="38"/>
      <c r="BP1316" s="38"/>
      <c r="BQ1316" s="38"/>
      <c r="BR1316" s="38"/>
      <c r="BS1316" s="38"/>
      <c r="BT1316" s="38"/>
      <c r="BU1316" s="38"/>
      <c r="BV1316" s="38"/>
      <c r="BW1316" s="38"/>
      <c r="BX1316" s="38"/>
      <c r="BY1316" s="38"/>
      <c r="BZ1316" s="38"/>
      <c r="CA1316" s="38"/>
      <c r="CB1316" s="38"/>
    </row>
    <row r="1317" spans="2:80" ht="18.75">
      <c r="B1317" s="35"/>
      <c r="C1317" s="35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7"/>
      <c r="S1317" s="37"/>
      <c r="T1317" s="37"/>
      <c r="U1317" s="37"/>
      <c r="V1317" s="37"/>
      <c r="W1317" s="38"/>
      <c r="X1317" s="38"/>
      <c r="Y1317" s="38"/>
      <c r="Z1317" s="38"/>
      <c r="AA1317" s="38"/>
      <c r="AB1317" s="38"/>
      <c r="AC1317" s="38"/>
      <c r="AD1317" s="38"/>
      <c r="AE1317" s="38"/>
      <c r="AF1317" s="38"/>
      <c r="AG1317" s="38"/>
      <c r="AH1317" s="39"/>
      <c r="AI1317" s="39"/>
      <c r="AJ1317" s="38"/>
      <c r="AK1317" s="38"/>
      <c r="AL1317" s="38"/>
      <c r="AM1317" s="38"/>
      <c r="AN1317" s="38"/>
      <c r="AO1317" s="38"/>
      <c r="AP1317" s="38"/>
      <c r="AQ1317" s="38"/>
      <c r="AR1317" s="38"/>
      <c r="AS1317" s="38"/>
      <c r="AT1317" s="38"/>
      <c r="AU1317" s="38"/>
      <c r="AV1317" s="38"/>
      <c r="AW1317" s="38"/>
      <c r="AX1317" s="38"/>
      <c r="AY1317" s="38"/>
      <c r="AZ1317" s="38"/>
      <c r="BA1317" s="38"/>
      <c r="BB1317" s="38"/>
      <c r="BC1317" s="38"/>
      <c r="BD1317" s="38"/>
      <c r="BE1317" s="38"/>
      <c r="BF1317" s="38"/>
      <c r="BG1317" s="38"/>
      <c r="BH1317" s="38"/>
      <c r="BI1317" s="38"/>
      <c r="BJ1317" s="38"/>
      <c r="BK1317" s="38"/>
      <c r="BL1317" s="38"/>
      <c r="BM1317" s="38"/>
      <c r="BN1317" s="38"/>
      <c r="BO1317" s="38"/>
      <c r="BP1317" s="38"/>
      <c r="BQ1317" s="38"/>
      <c r="BR1317" s="38"/>
      <c r="BS1317" s="38"/>
      <c r="BT1317" s="38"/>
      <c r="BU1317" s="38"/>
      <c r="BV1317" s="38"/>
      <c r="BW1317" s="38"/>
      <c r="BX1317" s="38"/>
      <c r="BY1317" s="38"/>
      <c r="BZ1317" s="38"/>
      <c r="CA1317" s="38"/>
      <c r="CB1317" s="38"/>
    </row>
    <row r="1318" spans="2:80" ht="18.75">
      <c r="B1318" s="35"/>
      <c r="C1318" s="35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7"/>
      <c r="S1318" s="37"/>
      <c r="T1318" s="37"/>
      <c r="U1318" s="37"/>
      <c r="V1318" s="37"/>
      <c r="W1318" s="38"/>
      <c r="X1318" s="38"/>
      <c r="Y1318" s="38"/>
      <c r="Z1318" s="38"/>
      <c r="AA1318" s="38"/>
      <c r="AB1318" s="38"/>
      <c r="AC1318" s="38"/>
      <c r="AD1318" s="38"/>
      <c r="AE1318" s="38"/>
      <c r="AF1318" s="38"/>
      <c r="AG1318" s="38"/>
      <c r="AH1318" s="39"/>
      <c r="AI1318" s="39"/>
      <c r="AJ1318" s="38"/>
      <c r="AK1318" s="38"/>
      <c r="AL1318" s="38"/>
      <c r="AM1318" s="38"/>
      <c r="AN1318" s="38"/>
      <c r="AO1318" s="38"/>
      <c r="AP1318" s="38"/>
      <c r="AQ1318" s="38"/>
      <c r="AR1318" s="38"/>
      <c r="AS1318" s="38"/>
      <c r="AT1318" s="38"/>
      <c r="AU1318" s="38"/>
      <c r="AV1318" s="38"/>
      <c r="AW1318" s="38"/>
      <c r="AX1318" s="38"/>
      <c r="AY1318" s="38"/>
      <c r="AZ1318" s="38"/>
      <c r="BA1318" s="38"/>
      <c r="BB1318" s="38"/>
      <c r="BC1318" s="38"/>
      <c r="BD1318" s="38"/>
      <c r="BE1318" s="38"/>
      <c r="BF1318" s="38"/>
      <c r="BG1318" s="38"/>
      <c r="BH1318" s="38"/>
      <c r="BI1318" s="38"/>
      <c r="BJ1318" s="38"/>
      <c r="BK1318" s="38"/>
      <c r="BL1318" s="38"/>
      <c r="BM1318" s="38"/>
      <c r="BN1318" s="38"/>
      <c r="BO1318" s="38"/>
      <c r="BP1318" s="38"/>
      <c r="BQ1318" s="38"/>
      <c r="BR1318" s="38"/>
      <c r="BS1318" s="38"/>
      <c r="BT1318" s="38"/>
      <c r="BU1318" s="38"/>
      <c r="BV1318" s="38"/>
      <c r="BW1318" s="38"/>
      <c r="BX1318" s="38"/>
      <c r="BY1318" s="38"/>
      <c r="BZ1318" s="38"/>
      <c r="CA1318" s="38"/>
      <c r="CB1318" s="38"/>
    </row>
    <row r="1319" spans="2:80" ht="18.75">
      <c r="B1319" s="35"/>
      <c r="C1319" s="35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7"/>
      <c r="S1319" s="37"/>
      <c r="T1319" s="37"/>
      <c r="U1319" s="37"/>
      <c r="V1319" s="37"/>
      <c r="W1319" s="38"/>
      <c r="X1319" s="38"/>
      <c r="Y1319" s="38"/>
      <c r="Z1319" s="38"/>
      <c r="AA1319" s="38"/>
      <c r="AB1319" s="38"/>
      <c r="AC1319" s="38"/>
      <c r="AD1319" s="38"/>
      <c r="AE1319" s="38"/>
      <c r="AF1319" s="38"/>
      <c r="AG1319" s="38"/>
      <c r="AH1319" s="39"/>
      <c r="AI1319" s="39"/>
      <c r="AJ1319" s="38"/>
      <c r="AK1319" s="38"/>
      <c r="AL1319" s="38"/>
      <c r="AM1319" s="38"/>
      <c r="AN1319" s="38"/>
      <c r="AO1319" s="38"/>
      <c r="AP1319" s="38"/>
      <c r="AQ1319" s="38"/>
      <c r="AR1319" s="38"/>
      <c r="AS1319" s="38"/>
      <c r="AT1319" s="38"/>
      <c r="AU1319" s="38"/>
      <c r="AV1319" s="38"/>
      <c r="AW1319" s="38"/>
      <c r="AX1319" s="38"/>
      <c r="AY1319" s="38"/>
      <c r="AZ1319" s="38"/>
      <c r="BA1319" s="38"/>
      <c r="BB1319" s="38"/>
      <c r="BC1319" s="38"/>
      <c r="BD1319" s="38"/>
      <c r="BE1319" s="38"/>
      <c r="BF1319" s="38"/>
      <c r="BG1319" s="38"/>
      <c r="BH1319" s="38"/>
      <c r="BI1319" s="38"/>
      <c r="BJ1319" s="38"/>
      <c r="BK1319" s="38"/>
      <c r="BL1319" s="38"/>
      <c r="BM1319" s="38"/>
      <c r="BN1319" s="38"/>
      <c r="BO1319" s="38"/>
      <c r="BP1319" s="38"/>
      <c r="BQ1319" s="38"/>
      <c r="BR1319" s="38"/>
      <c r="BS1319" s="38"/>
      <c r="BT1319" s="38"/>
      <c r="BU1319" s="38"/>
      <c r="BV1319" s="38"/>
      <c r="BW1319" s="38"/>
      <c r="BX1319" s="38"/>
      <c r="BY1319" s="38"/>
      <c r="BZ1319" s="38"/>
      <c r="CA1319" s="38"/>
      <c r="CB1319" s="38"/>
    </row>
    <row r="1320" spans="2:80" ht="18.75">
      <c r="B1320" s="35"/>
      <c r="C1320" s="35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7"/>
      <c r="S1320" s="37"/>
      <c r="T1320" s="37"/>
      <c r="U1320" s="37"/>
      <c r="V1320" s="37"/>
      <c r="W1320" s="38"/>
      <c r="X1320" s="38"/>
      <c r="Y1320" s="38"/>
      <c r="Z1320" s="38"/>
      <c r="AA1320" s="38"/>
      <c r="AB1320" s="38"/>
      <c r="AC1320" s="38"/>
      <c r="AD1320" s="38"/>
      <c r="AE1320" s="38"/>
      <c r="AF1320" s="38"/>
      <c r="AG1320" s="38"/>
      <c r="AH1320" s="39"/>
      <c r="AI1320" s="39"/>
      <c r="AJ1320" s="38"/>
      <c r="AK1320" s="38"/>
      <c r="AL1320" s="38"/>
      <c r="AM1320" s="38"/>
      <c r="AN1320" s="38"/>
      <c r="AO1320" s="38"/>
      <c r="AP1320" s="38"/>
      <c r="AQ1320" s="38"/>
      <c r="AR1320" s="38"/>
      <c r="AS1320" s="38"/>
      <c r="AT1320" s="38"/>
      <c r="AU1320" s="38"/>
      <c r="AV1320" s="38"/>
      <c r="AW1320" s="38"/>
      <c r="AX1320" s="38"/>
      <c r="AY1320" s="38"/>
      <c r="AZ1320" s="38"/>
      <c r="BA1320" s="38"/>
      <c r="BB1320" s="38"/>
      <c r="BC1320" s="38"/>
      <c r="BD1320" s="38"/>
      <c r="BE1320" s="38"/>
      <c r="BF1320" s="38"/>
      <c r="BG1320" s="38"/>
      <c r="BH1320" s="38"/>
      <c r="BI1320" s="38"/>
      <c r="BJ1320" s="38"/>
      <c r="BK1320" s="38"/>
      <c r="BL1320" s="38"/>
      <c r="BM1320" s="38"/>
      <c r="BN1320" s="38"/>
      <c r="BO1320" s="38"/>
      <c r="BP1320" s="38"/>
      <c r="BQ1320" s="38"/>
      <c r="BR1320" s="38"/>
      <c r="BS1320" s="38"/>
      <c r="BT1320" s="38"/>
      <c r="BU1320" s="38"/>
      <c r="BV1320" s="38"/>
      <c r="BW1320" s="38"/>
      <c r="BX1320" s="38"/>
      <c r="BY1320" s="38"/>
      <c r="BZ1320" s="38"/>
      <c r="CA1320" s="38"/>
      <c r="CB1320" s="38"/>
    </row>
    <row r="1321" spans="2:80" ht="18.75">
      <c r="B1321" s="35"/>
      <c r="C1321" s="35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7"/>
      <c r="S1321" s="37"/>
      <c r="T1321" s="37"/>
      <c r="U1321" s="37"/>
      <c r="V1321" s="37"/>
      <c r="W1321" s="38"/>
      <c r="X1321" s="38"/>
      <c r="Y1321" s="38"/>
      <c r="Z1321" s="38"/>
      <c r="AA1321" s="38"/>
      <c r="AB1321" s="38"/>
      <c r="AC1321" s="38"/>
      <c r="AD1321" s="38"/>
      <c r="AE1321" s="38"/>
      <c r="AF1321" s="38"/>
      <c r="AG1321" s="38"/>
      <c r="AH1321" s="39"/>
      <c r="AI1321" s="39"/>
      <c r="AJ1321" s="38"/>
      <c r="AK1321" s="38"/>
      <c r="AL1321" s="38"/>
      <c r="AM1321" s="38"/>
      <c r="AN1321" s="38"/>
      <c r="AO1321" s="38"/>
      <c r="AP1321" s="38"/>
      <c r="AQ1321" s="38"/>
      <c r="AR1321" s="38"/>
      <c r="AS1321" s="38"/>
      <c r="AT1321" s="38"/>
      <c r="AU1321" s="38"/>
      <c r="AV1321" s="38"/>
      <c r="AW1321" s="38"/>
      <c r="AX1321" s="38"/>
      <c r="AY1321" s="38"/>
      <c r="AZ1321" s="38"/>
      <c r="BA1321" s="38"/>
      <c r="BB1321" s="38"/>
      <c r="BC1321" s="38"/>
      <c r="BD1321" s="38"/>
      <c r="BE1321" s="38"/>
      <c r="BF1321" s="38"/>
      <c r="BG1321" s="38"/>
      <c r="BH1321" s="38"/>
      <c r="BI1321" s="38"/>
      <c r="BJ1321" s="38"/>
      <c r="BK1321" s="38"/>
      <c r="BL1321" s="38"/>
      <c r="BM1321" s="38"/>
      <c r="BN1321" s="38"/>
      <c r="BO1321" s="38"/>
      <c r="BP1321" s="38"/>
      <c r="BQ1321" s="38"/>
      <c r="BR1321" s="38"/>
      <c r="BS1321" s="38"/>
      <c r="BT1321" s="38"/>
      <c r="BU1321" s="38"/>
      <c r="BV1321" s="38"/>
      <c r="BW1321" s="38"/>
      <c r="BX1321" s="38"/>
      <c r="BY1321" s="38"/>
      <c r="BZ1321" s="38"/>
      <c r="CA1321" s="38"/>
      <c r="CB1321" s="38"/>
    </row>
    <row r="1322" spans="2:80" ht="18.75">
      <c r="B1322" s="35"/>
      <c r="C1322" s="35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7"/>
      <c r="S1322" s="37"/>
      <c r="T1322" s="37"/>
      <c r="U1322" s="37"/>
      <c r="V1322" s="37"/>
      <c r="W1322" s="38"/>
      <c r="X1322" s="38"/>
      <c r="Y1322" s="38"/>
      <c r="Z1322" s="38"/>
      <c r="AA1322" s="38"/>
      <c r="AB1322" s="38"/>
      <c r="AC1322" s="38"/>
      <c r="AD1322" s="38"/>
      <c r="AE1322" s="38"/>
      <c r="AF1322" s="38"/>
      <c r="AG1322" s="38"/>
      <c r="AH1322" s="39"/>
      <c r="AI1322" s="39"/>
      <c r="AJ1322" s="38"/>
      <c r="AK1322" s="38"/>
      <c r="AL1322" s="38"/>
      <c r="AM1322" s="38"/>
      <c r="AN1322" s="38"/>
      <c r="AO1322" s="38"/>
      <c r="AP1322" s="38"/>
      <c r="AQ1322" s="38"/>
      <c r="AR1322" s="38"/>
      <c r="AS1322" s="38"/>
      <c r="AT1322" s="38"/>
      <c r="AU1322" s="38"/>
      <c r="AV1322" s="38"/>
      <c r="AW1322" s="38"/>
      <c r="AX1322" s="38"/>
      <c r="AY1322" s="38"/>
      <c r="AZ1322" s="38"/>
      <c r="BA1322" s="38"/>
      <c r="BB1322" s="38"/>
      <c r="BC1322" s="38"/>
      <c r="BD1322" s="38"/>
      <c r="BE1322" s="38"/>
      <c r="BF1322" s="38"/>
      <c r="BG1322" s="38"/>
      <c r="BH1322" s="38"/>
      <c r="BI1322" s="38"/>
      <c r="BJ1322" s="38"/>
      <c r="BK1322" s="38"/>
      <c r="BL1322" s="38"/>
      <c r="BM1322" s="38"/>
      <c r="BN1322" s="38"/>
      <c r="BO1322" s="38"/>
      <c r="BP1322" s="38"/>
      <c r="BQ1322" s="38"/>
      <c r="BR1322" s="38"/>
      <c r="BS1322" s="38"/>
      <c r="BT1322" s="38"/>
      <c r="BU1322" s="38"/>
      <c r="BV1322" s="38"/>
      <c r="BW1322" s="38"/>
      <c r="BX1322" s="38"/>
      <c r="BY1322" s="38"/>
      <c r="BZ1322" s="38"/>
      <c r="CA1322" s="38"/>
      <c r="CB1322" s="38"/>
    </row>
    <row r="1323" spans="2:80" ht="18.75">
      <c r="B1323" s="35"/>
      <c r="C1323" s="35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7"/>
      <c r="S1323" s="37"/>
      <c r="T1323" s="37"/>
      <c r="U1323" s="37"/>
      <c r="V1323" s="37"/>
      <c r="W1323" s="38"/>
      <c r="X1323" s="38"/>
      <c r="Y1323" s="38"/>
      <c r="Z1323" s="38"/>
      <c r="AA1323" s="38"/>
      <c r="AB1323" s="38"/>
      <c r="AC1323" s="38"/>
      <c r="AD1323" s="38"/>
      <c r="AE1323" s="38"/>
      <c r="AF1323" s="38"/>
      <c r="AG1323" s="38"/>
      <c r="AH1323" s="39"/>
      <c r="AI1323" s="39"/>
      <c r="AJ1323" s="38"/>
      <c r="AK1323" s="38"/>
      <c r="AL1323" s="38"/>
      <c r="AM1323" s="38"/>
      <c r="AN1323" s="38"/>
      <c r="AO1323" s="38"/>
      <c r="AP1323" s="38"/>
      <c r="AQ1323" s="38"/>
      <c r="AR1323" s="38"/>
      <c r="AS1323" s="38"/>
      <c r="AT1323" s="38"/>
      <c r="AU1323" s="38"/>
      <c r="AV1323" s="38"/>
      <c r="AW1323" s="38"/>
      <c r="AX1323" s="38"/>
      <c r="AY1323" s="38"/>
      <c r="AZ1323" s="38"/>
      <c r="BA1323" s="38"/>
      <c r="BB1323" s="38"/>
      <c r="BC1323" s="38"/>
      <c r="BD1323" s="38"/>
      <c r="BE1323" s="38"/>
      <c r="BF1323" s="38"/>
      <c r="BG1323" s="38"/>
      <c r="BH1323" s="38"/>
      <c r="BI1323" s="38"/>
      <c r="BJ1323" s="38"/>
      <c r="BK1323" s="38"/>
      <c r="BL1323" s="38"/>
      <c r="BM1323" s="38"/>
      <c r="BN1323" s="38"/>
      <c r="BO1323" s="38"/>
      <c r="BP1323" s="38"/>
      <c r="BQ1323" s="38"/>
      <c r="BR1323" s="38"/>
      <c r="BS1323" s="38"/>
      <c r="BT1323" s="38"/>
      <c r="BU1323" s="38"/>
      <c r="BV1323" s="38"/>
      <c r="BW1323" s="38"/>
      <c r="BX1323" s="38"/>
      <c r="BY1323" s="38"/>
      <c r="BZ1323" s="38"/>
      <c r="CA1323" s="38"/>
      <c r="CB1323" s="38"/>
    </row>
    <row r="1324" spans="2:80" ht="18.75">
      <c r="B1324" s="35"/>
      <c r="C1324" s="35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7"/>
      <c r="S1324" s="37"/>
      <c r="T1324" s="37"/>
      <c r="U1324" s="37"/>
      <c r="V1324" s="37"/>
      <c r="W1324" s="38"/>
      <c r="X1324" s="38"/>
      <c r="Y1324" s="38"/>
      <c r="Z1324" s="38"/>
      <c r="AA1324" s="38"/>
      <c r="AB1324" s="38"/>
      <c r="AC1324" s="38"/>
      <c r="AD1324" s="38"/>
      <c r="AE1324" s="38"/>
      <c r="AF1324" s="38"/>
      <c r="AG1324" s="38"/>
      <c r="AH1324" s="39"/>
      <c r="AI1324" s="39"/>
      <c r="AJ1324" s="38"/>
      <c r="AK1324" s="38"/>
      <c r="AL1324" s="38"/>
      <c r="AM1324" s="38"/>
      <c r="AN1324" s="38"/>
      <c r="AO1324" s="38"/>
      <c r="AP1324" s="38"/>
      <c r="AQ1324" s="38"/>
      <c r="AR1324" s="38"/>
      <c r="AS1324" s="38"/>
      <c r="AT1324" s="38"/>
      <c r="AU1324" s="38"/>
      <c r="AV1324" s="38"/>
      <c r="AW1324" s="38"/>
      <c r="AX1324" s="38"/>
      <c r="AY1324" s="38"/>
      <c r="AZ1324" s="38"/>
      <c r="BA1324" s="38"/>
      <c r="BB1324" s="38"/>
      <c r="BC1324" s="38"/>
      <c r="BD1324" s="38"/>
      <c r="BE1324" s="38"/>
      <c r="BF1324" s="38"/>
      <c r="BG1324" s="38"/>
      <c r="BH1324" s="38"/>
      <c r="BI1324" s="38"/>
      <c r="BJ1324" s="38"/>
      <c r="BK1324" s="38"/>
      <c r="BL1324" s="38"/>
      <c r="BM1324" s="38"/>
      <c r="BN1324" s="38"/>
      <c r="BO1324" s="38"/>
      <c r="BP1324" s="38"/>
      <c r="BQ1324" s="38"/>
      <c r="BR1324" s="38"/>
      <c r="BS1324" s="38"/>
      <c r="BT1324" s="38"/>
      <c r="BU1324" s="38"/>
      <c r="BV1324" s="38"/>
      <c r="BW1324" s="38"/>
      <c r="BX1324" s="38"/>
      <c r="BY1324" s="38"/>
      <c r="BZ1324" s="38"/>
      <c r="CA1324" s="38"/>
      <c r="CB1324" s="38"/>
    </row>
    <row r="1325" spans="2:80" ht="18.75">
      <c r="B1325" s="35"/>
      <c r="C1325" s="35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7"/>
      <c r="S1325" s="37"/>
      <c r="T1325" s="37"/>
      <c r="U1325" s="37"/>
      <c r="V1325" s="37"/>
      <c r="W1325" s="38"/>
      <c r="X1325" s="38"/>
      <c r="Y1325" s="38"/>
      <c r="Z1325" s="38"/>
      <c r="AA1325" s="38"/>
      <c r="AB1325" s="38"/>
      <c r="AC1325" s="38"/>
      <c r="AD1325" s="38"/>
      <c r="AE1325" s="38"/>
      <c r="AF1325" s="38"/>
      <c r="AG1325" s="38"/>
      <c r="AH1325" s="39"/>
      <c r="AI1325" s="39"/>
      <c r="AJ1325" s="38"/>
      <c r="AK1325" s="38"/>
      <c r="AL1325" s="38"/>
      <c r="AM1325" s="38"/>
      <c r="AN1325" s="38"/>
      <c r="AO1325" s="38"/>
      <c r="AP1325" s="38"/>
      <c r="AQ1325" s="38"/>
      <c r="AR1325" s="38"/>
      <c r="AS1325" s="38"/>
      <c r="AT1325" s="38"/>
      <c r="AU1325" s="38"/>
      <c r="AV1325" s="38"/>
      <c r="AW1325" s="38"/>
      <c r="AX1325" s="38"/>
      <c r="AY1325" s="38"/>
      <c r="AZ1325" s="38"/>
      <c r="BA1325" s="38"/>
      <c r="BB1325" s="38"/>
      <c r="BC1325" s="38"/>
      <c r="BD1325" s="38"/>
      <c r="BE1325" s="38"/>
      <c r="BF1325" s="38"/>
      <c r="BG1325" s="38"/>
      <c r="BH1325" s="38"/>
      <c r="BI1325" s="38"/>
      <c r="BJ1325" s="38"/>
      <c r="BK1325" s="38"/>
      <c r="BL1325" s="38"/>
      <c r="BM1325" s="38"/>
      <c r="BN1325" s="38"/>
      <c r="BO1325" s="38"/>
      <c r="BP1325" s="38"/>
      <c r="BQ1325" s="38"/>
      <c r="BR1325" s="38"/>
      <c r="BS1325" s="38"/>
      <c r="BT1325" s="38"/>
      <c r="BU1325" s="38"/>
      <c r="BV1325" s="38"/>
      <c r="BW1325" s="38"/>
      <c r="BX1325" s="38"/>
      <c r="BY1325" s="38"/>
      <c r="BZ1325" s="38"/>
      <c r="CA1325" s="38"/>
      <c r="CB1325" s="38"/>
    </row>
    <row r="1326" spans="2:80" ht="18.75">
      <c r="B1326" s="35"/>
      <c r="C1326" s="35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7"/>
      <c r="S1326" s="37"/>
      <c r="T1326" s="37"/>
      <c r="U1326" s="37"/>
      <c r="V1326" s="37"/>
      <c r="W1326" s="38"/>
      <c r="X1326" s="38"/>
      <c r="Y1326" s="38"/>
      <c r="Z1326" s="38"/>
      <c r="AA1326" s="38"/>
      <c r="AB1326" s="38"/>
      <c r="AC1326" s="38"/>
      <c r="AD1326" s="38"/>
      <c r="AE1326" s="38"/>
      <c r="AF1326" s="38"/>
      <c r="AG1326" s="38"/>
      <c r="AH1326" s="39"/>
      <c r="AI1326" s="39"/>
      <c r="AJ1326" s="38"/>
      <c r="AK1326" s="38"/>
      <c r="AL1326" s="38"/>
      <c r="AM1326" s="38"/>
      <c r="AN1326" s="38"/>
      <c r="AO1326" s="38"/>
      <c r="AP1326" s="38"/>
      <c r="AQ1326" s="38"/>
      <c r="AR1326" s="38"/>
      <c r="AS1326" s="38"/>
      <c r="AT1326" s="38"/>
      <c r="AU1326" s="38"/>
      <c r="AV1326" s="38"/>
      <c r="AW1326" s="38"/>
      <c r="AX1326" s="38"/>
      <c r="AY1326" s="38"/>
      <c r="AZ1326" s="38"/>
      <c r="BA1326" s="38"/>
      <c r="BB1326" s="38"/>
      <c r="BC1326" s="38"/>
      <c r="BD1326" s="38"/>
      <c r="BE1326" s="38"/>
      <c r="BF1326" s="38"/>
      <c r="BG1326" s="38"/>
      <c r="BH1326" s="38"/>
      <c r="BI1326" s="38"/>
      <c r="BJ1326" s="38"/>
      <c r="BK1326" s="38"/>
      <c r="BL1326" s="38"/>
      <c r="BM1326" s="38"/>
      <c r="BN1326" s="38"/>
      <c r="BO1326" s="38"/>
      <c r="BP1326" s="38"/>
      <c r="BQ1326" s="38"/>
      <c r="BR1326" s="38"/>
      <c r="BS1326" s="38"/>
      <c r="BT1326" s="38"/>
      <c r="BU1326" s="38"/>
      <c r="BV1326" s="38"/>
      <c r="BW1326" s="38"/>
      <c r="BX1326" s="38"/>
      <c r="BY1326" s="38"/>
      <c r="BZ1326" s="38"/>
      <c r="CA1326" s="38"/>
      <c r="CB1326" s="38"/>
    </row>
    <row r="1327" spans="2:80" ht="18.75">
      <c r="B1327" s="35"/>
      <c r="C1327" s="35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7"/>
      <c r="S1327" s="37"/>
      <c r="T1327" s="37"/>
      <c r="U1327" s="37"/>
      <c r="V1327" s="37"/>
      <c r="W1327" s="38"/>
      <c r="X1327" s="38"/>
      <c r="Y1327" s="38"/>
      <c r="Z1327" s="38"/>
      <c r="AA1327" s="38"/>
      <c r="AB1327" s="38"/>
      <c r="AC1327" s="38"/>
      <c r="AD1327" s="38"/>
      <c r="AE1327" s="38"/>
      <c r="AF1327" s="38"/>
      <c r="AG1327" s="38"/>
      <c r="AH1327" s="39"/>
      <c r="AI1327" s="39"/>
      <c r="AJ1327" s="38"/>
      <c r="AK1327" s="38"/>
      <c r="AL1327" s="38"/>
      <c r="AM1327" s="38"/>
      <c r="AN1327" s="38"/>
      <c r="AO1327" s="38"/>
      <c r="AP1327" s="38"/>
      <c r="AQ1327" s="38"/>
      <c r="AR1327" s="38"/>
      <c r="AS1327" s="38"/>
      <c r="AT1327" s="38"/>
      <c r="AU1327" s="38"/>
      <c r="AV1327" s="38"/>
      <c r="AW1327" s="38"/>
      <c r="AX1327" s="38"/>
      <c r="AY1327" s="38"/>
      <c r="AZ1327" s="38"/>
      <c r="BA1327" s="38"/>
      <c r="BB1327" s="38"/>
      <c r="BC1327" s="38"/>
      <c r="BD1327" s="38"/>
      <c r="BE1327" s="38"/>
      <c r="BF1327" s="38"/>
      <c r="BG1327" s="38"/>
      <c r="BH1327" s="38"/>
      <c r="BI1327" s="38"/>
      <c r="BJ1327" s="38"/>
      <c r="BK1327" s="38"/>
      <c r="BL1327" s="38"/>
      <c r="BM1327" s="38"/>
      <c r="BN1327" s="38"/>
      <c r="BO1327" s="38"/>
      <c r="BP1327" s="38"/>
      <c r="BQ1327" s="38"/>
      <c r="BR1327" s="38"/>
      <c r="BS1327" s="38"/>
      <c r="BT1327" s="38"/>
      <c r="BU1327" s="38"/>
      <c r="BV1327" s="38"/>
      <c r="BW1327" s="38"/>
      <c r="BX1327" s="38"/>
      <c r="BY1327" s="38"/>
      <c r="BZ1327" s="38"/>
      <c r="CA1327" s="38"/>
      <c r="CB1327" s="38"/>
    </row>
    <row r="1328" spans="2:80" ht="18.75">
      <c r="B1328" s="35"/>
      <c r="C1328" s="35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7"/>
      <c r="S1328" s="37"/>
      <c r="T1328" s="37"/>
      <c r="U1328" s="37"/>
      <c r="V1328" s="37"/>
      <c r="W1328" s="38"/>
      <c r="X1328" s="38"/>
      <c r="Y1328" s="38"/>
      <c r="Z1328" s="38"/>
      <c r="AA1328" s="38"/>
      <c r="AB1328" s="38"/>
      <c r="AC1328" s="38"/>
      <c r="AD1328" s="38"/>
      <c r="AE1328" s="38"/>
      <c r="AF1328" s="38"/>
      <c r="AG1328" s="38"/>
      <c r="AH1328" s="39"/>
      <c r="AI1328" s="39"/>
      <c r="AJ1328" s="38"/>
      <c r="AK1328" s="38"/>
      <c r="AL1328" s="38"/>
      <c r="AM1328" s="38"/>
      <c r="AN1328" s="38"/>
      <c r="AO1328" s="38"/>
      <c r="AP1328" s="38"/>
      <c r="AQ1328" s="38"/>
      <c r="AR1328" s="38"/>
      <c r="AS1328" s="38"/>
      <c r="AT1328" s="38"/>
      <c r="AU1328" s="38"/>
      <c r="AV1328" s="38"/>
      <c r="AW1328" s="38"/>
      <c r="AX1328" s="38"/>
      <c r="AY1328" s="38"/>
      <c r="AZ1328" s="38"/>
      <c r="BA1328" s="38"/>
      <c r="BB1328" s="38"/>
      <c r="BC1328" s="38"/>
      <c r="BD1328" s="38"/>
      <c r="BE1328" s="38"/>
      <c r="BF1328" s="38"/>
      <c r="BG1328" s="38"/>
      <c r="BH1328" s="38"/>
      <c r="BI1328" s="38"/>
      <c r="BJ1328" s="38"/>
      <c r="BK1328" s="38"/>
      <c r="BL1328" s="38"/>
      <c r="BM1328" s="38"/>
      <c r="BN1328" s="38"/>
      <c r="BO1328" s="38"/>
      <c r="BP1328" s="38"/>
      <c r="BQ1328" s="38"/>
      <c r="BR1328" s="38"/>
      <c r="BS1328" s="38"/>
      <c r="BT1328" s="38"/>
      <c r="BU1328" s="38"/>
      <c r="BV1328" s="38"/>
      <c r="BW1328" s="38"/>
      <c r="BX1328" s="38"/>
      <c r="BY1328" s="38"/>
      <c r="BZ1328" s="38"/>
      <c r="CA1328" s="38"/>
      <c r="CB1328" s="38"/>
    </row>
    <row r="1329" spans="2:80" ht="18.75">
      <c r="B1329" s="35"/>
      <c r="C1329" s="35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7"/>
      <c r="S1329" s="37"/>
      <c r="T1329" s="37"/>
      <c r="U1329" s="37"/>
      <c r="V1329" s="37"/>
      <c r="W1329" s="38"/>
      <c r="X1329" s="38"/>
      <c r="Y1329" s="38"/>
      <c r="Z1329" s="38"/>
      <c r="AA1329" s="38"/>
      <c r="AB1329" s="38"/>
      <c r="AC1329" s="38"/>
      <c r="AD1329" s="38"/>
      <c r="AE1329" s="38"/>
      <c r="AF1329" s="38"/>
      <c r="AG1329" s="38"/>
      <c r="AH1329" s="39"/>
      <c r="AI1329" s="39"/>
      <c r="AJ1329" s="38"/>
      <c r="AK1329" s="38"/>
      <c r="AL1329" s="38"/>
      <c r="AM1329" s="38"/>
      <c r="AN1329" s="38"/>
      <c r="AO1329" s="38"/>
      <c r="AP1329" s="38"/>
      <c r="AQ1329" s="38"/>
      <c r="AR1329" s="38"/>
      <c r="AS1329" s="38"/>
      <c r="AT1329" s="38"/>
      <c r="AU1329" s="38"/>
      <c r="AV1329" s="38"/>
      <c r="AW1329" s="38"/>
      <c r="AX1329" s="38"/>
      <c r="AY1329" s="38"/>
      <c r="AZ1329" s="38"/>
      <c r="BA1329" s="38"/>
      <c r="BB1329" s="38"/>
      <c r="BC1329" s="38"/>
      <c r="BD1329" s="38"/>
      <c r="BE1329" s="38"/>
      <c r="BF1329" s="38"/>
      <c r="BG1329" s="38"/>
      <c r="BH1329" s="38"/>
      <c r="BI1329" s="38"/>
      <c r="BJ1329" s="38"/>
      <c r="BK1329" s="38"/>
      <c r="BL1329" s="38"/>
      <c r="BM1329" s="38"/>
      <c r="BN1329" s="38"/>
      <c r="BO1329" s="38"/>
      <c r="BP1329" s="38"/>
      <c r="BQ1329" s="38"/>
      <c r="BR1329" s="38"/>
      <c r="BS1329" s="38"/>
      <c r="BT1329" s="38"/>
      <c r="BU1329" s="38"/>
      <c r="BV1329" s="38"/>
      <c r="BW1329" s="38"/>
      <c r="BX1329" s="38"/>
      <c r="BY1329" s="38"/>
      <c r="BZ1329" s="38"/>
      <c r="CA1329" s="38"/>
      <c r="CB1329" s="38"/>
    </row>
    <row r="1330" spans="2:80" ht="18.75">
      <c r="B1330" s="35"/>
      <c r="C1330" s="35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7"/>
      <c r="S1330" s="37"/>
      <c r="T1330" s="37"/>
      <c r="U1330" s="37"/>
      <c r="V1330" s="37"/>
      <c r="W1330" s="38"/>
      <c r="X1330" s="38"/>
      <c r="Y1330" s="38"/>
      <c r="Z1330" s="38"/>
      <c r="AA1330" s="38"/>
      <c r="AB1330" s="38"/>
      <c r="AC1330" s="38"/>
      <c r="AD1330" s="38"/>
      <c r="AE1330" s="38"/>
      <c r="AF1330" s="38"/>
      <c r="AG1330" s="38"/>
      <c r="AH1330" s="39"/>
      <c r="AI1330" s="39"/>
      <c r="AJ1330" s="38"/>
      <c r="AK1330" s="38"/>
      <c r="AL1330" s="38"/>
      <c r="AM1330" s="38"/>
      <c r="AN1330" s="38"/>
      <c r="AO1330" s="38"/>
      <c r="AP1330" s="38"/>
      <c r="AQ1330" s="38"/>
      <c r="AR1330" s="38"/>
      <c r="AS1330" s="38"/>
      <c r="AT1330" s="38"/>
      <c r="AU1330" s="38"/>
      <c r="AV1330" s="38"/>
      <c r="AW1330" s="38"/>
      <c r="AX1330" s="38"/>
      <c r="AY1330" s="38"/>
      <c r="AZ1330" s="38"/>
      <c r="BA1330" s="38"/>
      <c r="BB1330" s="38"/>
      <c r="BC1330" s="38"/>
      <c r="BD1330" s="38"/>
      <c r="BE1330" s="38"/>
      <c r="BF1330" s="38"/>
      <c r="BG1330" s="38"/>
      <c r="BH1330" s="38"/>
      <c r="BI1330" s="38"/>
      <c r="BJ1330" s="38"/>
      <c r="BK1330" s="38"/>
      <c r="BL1330" s="38"/>
      <c r="BM1330" s="38"/>
      <c r="BN1330" s="38"/>
      <c r="BO1330" s="38"/>
      <c r="BP1330" s="38"/>
      <c r="BQ1330" s="38"/>
      <c r="BR1330" s="38"/>
      <c r="BS1330" s="38"/>
      <c r="BT1330" s="38"/>
      <c r="BU1330" s="38"/>
      <c r="BV1330" s="38"/>
      <c r="BW1330" s="38"/>
      <c r="BX1330" s="38"/>
      <c r="BY1330" s="38"/>
      <c r="BZ1330" s="38"/>
      <c r="CA1330" s="38"/>
      <c r="CB1330" s="38"/>
    </row>
    <row r="1331" spans="2:80" ht="18.75">
      <c r="B1331" s="35"/>
      <c r="C1331" s="35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7"/>
      <c r="S1331" s="37"/>
      <c r="T1331" s="37"/>
      <c r="U1331" s="37"/>
      <c r="V1331" s="37"/>
      <c r="W1331" s="38"/>
      <c r="X1331" s="38"/>
      <c r="Y1331" s="38"/>
      <c r="Z1331" s="38"/>
      <c r="AA1331" s="38"/>
      <c r="AB1331" s="38"/>
      <c r="AC1331" s="38"/>
      <c r="AD1331" s="38"/>
      <c r="AE1331" s="38"/>
      <c r="AF1331" s="38"/>
      <c r="AG1331" s="38"/>
      <c r="AH1331" s="39"/>
      <c r="AI1331" s="39"/>
      <c r="AJ1331" s="38"/>
      <c r="AK1331" s="38"/>
      <c r="AL1331" s="38"/>
      <c r="AM1331" s="38"/>
      <c r="AN1331" s="38"/>
      <c r="AO1331" s="38"/>
      <c r="AP1331" s="38"/>
      <c r="AQ1331" s="38"/>
      <c r="AR1331" s="38"/>
      <c r="AS1331" s="38"/>
      <c r="AT1331" s="38"/>
      <c r="AU1331" s="38"/>
      <c r="AV1331" s="38"/>
      <c r="AW1331" s="38"/>
      <c r="AX1331" s="38"/>
      <c r="AY1331" s="38"/>
      <c r="AZ1331" s="38"/>
      <c r="BA1331" s="38"/>
      <c r="BB1331" s="38"/>
      <c r="BC1331" s="38"/>
      <c r="BD1331" s="38"/>
      <c r="BE1331" s="38"/>
      <c r="BF1331" s="38"/>
      <c r="BG1331" s="38"/>
      <c r="BH1331" s="38"/>
      <c r="BI1331" s="38"/>
      <c r="BJ1331" s="38"/>
      <c r="BK1331" s="38"/>
      <c r="BL1331" s="38"/>
      <c r="BM1331" s="38"/>
      <c r="BN1331" s="38"/>
      <c r="BO1331" s="38"/>
      <c r="BP1331" s="38"/>
      <c r="BQ1331" s="38"/>
      <c r="BR1331" s="38"/>
      <c r="BS1331" s="38"/>
      <c r="BT1331" s="38"/>
      <c r="BU1331" s="38"/>
      <c r="BV1331" s="38"/>
      <c r="BW1331" s="38"/>
      <c r="BX1331" s="38"/>
      <c r="BY1331" s="38"/>
      <c r="BZ1331" s="38"/>
      <c r="CA1331" s="38"/>
      <c r="CB1331" s="38"/>
    </row>
    <row r="1332" spans="2:80" ht="18.75">
      <c r="B1332" s="35"/>
      <c r="C1332" s="35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7"/>
      <c r="S1332" s="37"/>
      <c r="T1332" s="37"/>
      <c r="U1332" s="37"/>
      <c r="V1332" s="37"/>
      <c r="W1332" s="38"/>
      <c r="X1332" s="38"/>
      <c r="Y1332" s="38"/>
      <c r="Z1332" s="38"/>
      <c r="AA1332" s="38"/>
      <c r="AB1332" s="38"/>
      <c r="AC1332" s="38"/>
      <c r="AD1332" s="38"/>
      <c r="AE1332" s="38"/>
      <c r="AF1332" s="38"/>
      <c r="AG1332" s="38"/>
      <c r="AH1332" s="39"/>
      <c r="AI1332" s="39"/>
      <c r="AJ1332" s="38"/>
      <c r="AK1332" s="38"/>
      <c r="AL1332" s="38"/>
      <c r="AM1332" s="38"/>
      <c r="AN1332" s="38"/>
      <c r="AO1332" s="38"/>
      <c r="AP1332" s="38"/>
      <c r="AQ1332" s="38"/>
      <c r="AR1332" s="38"/>
      <c r="AS1332" s="38"/>
      <c r="AT1332" s="38"/>
      <c r="AU1332" s="38"/>
      <c r="AV1332" s="38"/>
      <c r="AW1332" s="38"/>
      <c r="AX1332" s="38"/>
      <c r="AY1332" s="38"/>
      <c r="AZ1332" s="38"/>
      <c r="BA1332" s="38"/>
      <c r="BB1332" s="38"/>
      <c r="BC1332" s="38"/>
      <c r="BD1332" s="38"/>
      <c r="BE1332" s="38"/>
      <c r="BF1332" s="38"/>
      <c r="BG1332" s="38"/>
      <c r="BH1332" s="38"/>
      <c r="BI1332" s="38"/>
      <c r="BJ1332" s="38"/>
      <c r="BK1332" s="38"/>
      <c r="BL1332" s="38"/>
      <c r="BM1332" s="38"/>
      <c r="BN1332" s="38"/>
      <c r="BO1332" s="38"/>
      <c r="BP1332" s="38"/>
      <c r="BQ1332" s="38"/>
      <c r="BR1332" s="38"/>
      <c r="BS1332" s="38"/>
      <c r="BT1332" s="38"/>
      <c r="BU1332" s="38"/>
      <c r="BV1332" s="38"/>
      <c r="BW1332" s="38"/>
      <c r="BX1332" s="38"/>
      <c r="BY1332" s="38"/>
      <c r="BZ1332" s="38"/>
      <c r="CA1332" s="38"/>
      <c r="CB1332" s="38"/>
    </row>
    <row r="1333" spans="2:80" ht="18.75">
      <c r="B1333" s="35"/>
      <c r="C1333" s="35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7"/>
      <c r="S1333" s="37"/>
      <c r="T1333" s="37"/>
      <c r="U1333" s="37"/>
      <c r="V1333" s="37"/>
      <c r="W1333" s="38"/>
      <c r="X1333" s="38"/>
      <c r="Y1333" s="38"/>
      <c r="Z1333" s="38"/>
      <c r="AA1333" s="38"/>
      <c r="AB1333" s="38"/>
      <c r="AC1333" s="38"/>
      <c r="AD1333" s="38"/>
      <c r="AE1333" s="38"/>
      <c r="AF1333" s="38"/>
      <c r="AG1333" s="38"/>
      <c r="AH1333" s="39"/>
      <c r="AI1333" s="39"/>
      <c r="AJ1333" s="38"/>
      <c r="AK1333" s="38"/>
      <c r="AL1333" s="38"/>
      <c r="AM1333" s="38"/>
      <c r="AN1333" s="38"/>
      <c r="AO1333" s="38"/>
      <c r="AP1333" s="38"/>
      <c r="AQ1333" s="38"/>
      <c r="AR1333" s="38"/>
      <c r="AS1333" s="38"/>
      <c r="AT1333" s="38"/>
      <c r="AU1333" s="38"/>
      <c r="AV1333" s="38"/>
      <c r="AW1333" s="38"/>
      <c r="AX1333" s="38"/>
      <c r="AY1333" s="38"/>
      <c r="AZ1333" s="38"/>
      <c r="BA1333" s="38"/>
      <c r="BB1333" s="38"/>
      <c r="BC1333" s="38"/>
      <c r="BD1333" s="38"/>
      <c r="BE1333" s="38"/>
      <c r="BF1333" s="38"/>
      <c r="BG1333" s="38"/>
      <c r="BH1333" s="38"/>
      <c r="BI1333" s="38"/>
      <c r="BJ1333" s="38"/>
      <c r="BK1333" s="38"/>
      <c r="BL1333" s="38"/>
      <c r="BM1333" s="38"/>
      <c r="BN1333" s="38"/>
      <c r="BO1333" s="38"/>
      <c r="BP1333" s="38"/>
      <c r="BQ1333" s="38"/>
      <c r="BR1333" s="38"/>
      <c r="BS1333" s="38"/>
      <c r="BT1333" s="38"/>
      <c r="BU1333" s="38"/>
      <c r="BV1333" s="38"/>
      <c r="BW1333" s="38"/>
      <c r="BX1333" s="38"/>
      <c r="BY1333" s="38"/>
      <c r="BZ1333" s="38"/>
      <c r="CA1333" s="38"/>
      <c r="CB1333" s="38"/>
    </row>
    <row r="1334" spans="2:80" ht="18.75">
      <c r="B1334" s="35"/>
      <c r="C1334" s="35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7"/>
      <c r="S1334" s="37"/>
      <c r="T1334" s="37"/>
      <c r="U1334" s="37"/>
      <c r="V1334" s="37"/>
      <c r="W1334" s="38"/>
      <c r="X1334" s="38"/>
      <c r="Y1334" s="38"/>
      <c r="Z1334" s="38"/>
      <c r="AA1334" s="38"/>
      <c r="AB1334" s="38"/>
      <c r="AC1334" s="38"/>
      <c r="AD1334" s="38"/>
      <c r="AE1334" s="38"/>
      <c r="AF1334" s="38"/>
      <c r="AG1334" s="38"/>
      <c r="AH1334" s="39"/>
      <c r="AI1334" s="39"/>
      <c r="AJ1334" s="38"/>
      <c r="AK1334" s="38"/>
      <c r="AL1334" s="38"/>
      <c r="AM1334" s="38"/>
      <c r="AN1334" s="38"/>
      <c r="AO1334" s="38"/>
      <c r="AP1334" s="38"/>
      <c r="AQ1334" s="38"/>
      <c r="AR1334" s="38"/>
      <c r="AS1334" s="38"/>
      <c r="AT1334" s="38"/>
      <c r="AU1334" s="38"/>
      <c r="AV1334" s="38"/>
      <c r="AW1334" s="38"/>
      <c r="AX1334" s="38"/>
      <c r="AY1334" s="38"/>
      <c r="AZ1334" s="38"/>
      <c r="BA1334" s="38"/>
      <c r="BB1334" s="38"/>
      <c r="BC1334" s="38"/>
      <c r="BD1334" s="38"/>
      <c r="BE1334" s="38"/>
      <c r="BF1334" s="38"/>
      <c r="BG1334" s="38"/>
      <c r="BH1334" s="38"/>
      <c r="BI1334" s="38"/>
      <c r="BJ1334" s="38"/>
      <c r="BK1334" s="38"/>
      <c r="BL1334" s="38"/>
      <c r="BM1334" s="38"/>
      <c r="BN1334" s="38"/>
      <c r="BO1334" s="38"/>
      <c r="BP1334" s="38"/>
      <c r="BQ1334" s="38"/>
      <c r="BR1334" s="38"/>
      <c r="BS1334" s="38"/>
      <c r="BT1334" s="38"/>
      <c r="BU1334" s="38"/>
      <c r="BV1334" s="38"/>
      <c r="BW1334" s="38"/>
      <c r="BX1334" s="38"/>
      <c r="BY1334" s="38"/>
      <c r="BZ1334" s="38"/>
      <c r="CA1334" s="38"/>
      <c r="CB1334" s="38"/>
    </row>
    <row r="1335" spans="2:80" ht="18.75">
      <c r="B1335" s="35"/>
      <c r="C1335" s="35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7"/>
      <c r="S1335" s="37"/>
      <c r="T1335" s="37"/>
      <c r="U1335" s="37"/>
      <c r="V1335" s="37"/>
      <c r="W1335" s="38"/>
      <c r="X1335" s="38"/>
      <c r="Y1335" s="38"/>
      <c r="Z1335" s="38"/>
      <c r="AA1335" s="38"/>
      <c r="AB1335" s="38"/>
      <c r="AC1335" s="38"/>
      <c r="AD1335" s="38"/>
      <c r="AE1335" s="38"/>
      <c r="AF1335" s="38"/>
      <c r="AG1335" s="38"/>
      <c r="AH1335" s="39"/>
      <c r="AI1335" s="39"/>
      <c r="AJ1335" s="38"/>
      <c r="AK1335" s="38"/>
      <c r="AL1335" s="38"/>
      <c r="AM1335" s="38"/>
      <c r="AN1335" s="38"/>
      <c r="AO1335" s="38"/>
      <c r="AP1335" s="38"/>
      <c r="AQ1335" s="38"/>
      <c r="AR1335" s="38"/>
      <c r="AS1335" s="38"/>
      <c r="AT1335" s="38"/>
      <c r="AU1335" s="38"/>
      <c r="AV1335" s="38"/>
      <c r="AW1335" s="38"/>
      <c r="AX1335" s="38"/>
      <c r="AY1335" s="38"/>
      <c r="AZ1335" s="38"/>
      <c r="BA1335" s="38"/>
      <c r="BB1335" s="38"/>
      <c r="BC1335" s="38"/>
      <c r="BD1335" s="38"/>
      <c r="BE1335" s="38"/>
      <c r="BF1335" s="38"/>
      <c r="BG1335" s="38"/>
      <c r="BH1335" s="38"/>
      <c r="BI1335" s="38"/>
      <c r="BJ1335" s="38"/>
      <c r="BK1335" s="38"/>
      <c r="BL1335" s="38"/>
      <c r="BM1335" s="38"/>
      <c r="BN1335" s="38"/>
      <c r="BO1335" s="38"/>
      <c r="BP1335" s="38"/>
      <c r="BQ1335" s="38"/>
      <c r="BR1335" s="38"/>
      <c r="BS1335" s="38"/>
      <c r="BT1335" s="38"/>
      <c r="BU1335" s="38"/>
      <c r="BV1335" s="38"/>
      <c r="BW1335" s="38"/>
      <c r="BX1335" s="38"/>
      <c r="BY1335" s="38"/>
      <c r="BZ1335" s="38"/>
      <c r="CA1335" s="38"/>
      <c r="CB1335" s="38"/>
    </row>
    <row r="1336" spans="2:80" ht="18.75">
      <c r="B1336" s="35"/>
      <c r="C1336" s="35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7"/>
      <c r="S1336" s="37"/>
      <c r="T1336" s="37"/>
      <c r="U1336" s="37"/>
      <c r="V1336" s="37"/>
      <c r="W1336" s="38"/>
      <c r="X1336" s="38"/>
      <c r="Y1336" s="38"/>
      <c r="Z1336" s="38"/>
      <c r="AA1336" s="38"/>
      <c r="AB1336" s="38"/>
      <c r="AC1336" s="38"/>
      <c r="AD1336" s="38"/>
      <c r="AE1336" s="38"/>
      <c r="AF1336" s="38"/>
      <c r="AG1336" s="38"/>
      <c r="AH1336" s="39"/>
      <c r="AI1336" s="39"/>
      <c r="AJ1336" s="38"/>
      <c r="AK1336" s="38"/>
      <c r="AL1336" s="38"/>
      <c r="AM1336" s="38"/>
      <c r="AN1336" s="38"/>
      <c r="AO1336" s="38"/>
      <c r="AP1336" s="38"/>
      <c r="AQ1336" s="38"/>
      <c r="AR1336" s="38"/>
      <c r="AS1336" s="38"/>
      <c r="AT1336" s="38"/>
      <c r="AU1336" s="38"/>
      <c r="AV1336" s="38"/>
      <c r="AW1336" s="38"/>
      <c r="AX1336" s="38"/>
      <c r="AY1336" s="38"/>
      <c r="AZ1336" s="38"/>
      <c r="BA1336" s="38"/>
      <c r="BB1336" s="38"/>
      <c r="BC1336" s="38"/>
      <c r="BD1336" s="38"/>
      <c r="BE1336" s="38"/>
      <c r="BF1336" s="38"/>
      <c r="BG1336" s="38"/>
      <c r="BH1336" s="38"/>
      <c r="BI1336" s="38"/>
      <c r="BJ1336" s="38"/>
      <c r="BK1336" s="38"/>
      <c r="BL1336" s="38"/>
      <c r="BM1336" s="38"/>
      <c r="BN1336" s="38"/>
      <c r="BO1336" s="38"/>
      <c r="BP1336" s="38"/>
      <c r="BQ1336" s="38"/>
      <c r="BR1336" s="38"/>
      <c r="BS1336" s="38"/>
      <c r="BT1336" s="38"/>
      <c r="BU1336" s="38"/>
      <c r="BV1336" s="38"/>
      <c r="BW1336" s="38"/>
      <c r="BX1336" s="38"/>
      <c r="BY1336" s="38"/>
      <c r="BZ1336" s="38"/>
      <c r="CA1336" s="38"/>
      <c r="CB1336" s="38"/>
    </row>
    <row r="1337" spans="2:80" ht="18.75">
      <c r="B1337" s="35"/>
      <c r="C1337" s="35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7"/>
      <c r="S1337" s="37"/>
      <c r="T1337" s="37"/>
      <c r="U1337" s="37"/>
      <c r="V1337" s="37"/>
      <c r="W1337" s="38"/>
      <c r="X1337" s="38"/>
      <c r="Y1337" s="38"/>
      <c r="Z1337" s="38"/>
      <c r="AA1337" s="38"/>
      <c r="AB1337" s="38"/>
      <c r="AC1337" s="38"/>
      <c r="AD1337" s="38"/>
      <c r="AE1337" s="38"/>
      <c r="AF1337" s="38"/>
      <c r="AG1337" s="38"/>
      <c r="AH1337" s="39"/>
      <c r="AI1337" s="39"/>
      <c r="AJ1337" s="38"/>
      <c r="AK1337" s="38"/>
      <c r="AL1337" s="38"/>
      <c r="AM1337" s="38"/>
      <c r="AN1337" s="38"/>
      <c r="AO1337" s="38"/>
      <c r="AP1337" s="38"/>
      <c r="AQ1337" s="38"/>
      <c r="AR1337" s="38"/>
      <c r="AS1337" s="38"/>
      <c r="AT1337" s="38"/>
      <c r="AU1337" s="38"/>
      <c r="AV1337" s="38"/>
      <c r="AW1337" s="38"/>
      <c r="AX1337" s="38"/>
      <c r="AY1337" s="38"/>
      <c r="AZ1337" s="38"/>
      <c r="BA1337" s="38"/>
      <c r="BB1337" s="38"/>
      <c r="BC1337" s="38"/>
      <c r="BD1337" s="38"/>
      <c r="BE1337" s="38"/>
      <c r="BF1337" s="38"/>
      <c r="BG1337" s="38"/>
      <c r="BH1337" s="38"/>
      <c r="BI1337" s="38"/>
      <c r="BJ1337" s="38"/>
      <c r="BK1337" s="38"/>
      <c r="BL1337" s="38"/>
      <c r="BM1337" s="38"/>
      <c r="BN1337" s="38"/>
      <c r="BO1337" s="38"/>
      <c r="BP1337" s="38"/>
      <c r="BQ1337" s="38"/>
      <c r="BR1337" s="38"/>
      <c r="BS1337" s="38"/>
      <c r="BT1337" s="38"/>
      <c r="BU1337" s="38"/>
      <c r="BV1337" s="38"/>
      <c r="BW1337" s="38"/>
      <c r="BX1337" s="38"/>
      <c r="BY1337" s="38"/>
      <c r="BZ1337" s="38"/>
      <c r="CA1337" s="38"/>
      <c r="CB1337" s="38"/>
    </row>
    <row r="1338" spans="2:80" ht="18.75">
      <c r="B1338" s="35"/>
      <c r="C1338" s="35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7"/>
      <c r="S1338" s="37"/>
      <c r="T1338" s="37"/>
      <c r="U1338" s="37"/>
      <c r="V1338" s="37"/>
      <c r="W1338" s="38"/>
      <c r="X1338" s="38"/>
      <c r="Y1338" s="38"/>
      <c r="Z1338" s="38"/>
      <c r="AA1338" s="38"/>
      <c r="AB1338" s="38"/>
      <c r="AC1338" s="38"/>
      <c r="AD1338" s="38"/>
      <c r="AE1338" s="38"/>
      <c r="AF1338" s="38"/>
      <c r="AG1338" s="38"/>
      <c r="AH1338" s="39"/>
      <c r="AI1338" s="39"/>
      <c r="AJ1338" s="38"/>
      <c r="AK1338" s="38"/>
      <c r="AL1338" s="38"/>
      <c r="AM1338" s="38"/>
      <c r="AN1338" s="38"/>
      <c r="AO1338" s="38"/>
      <c r="AP1338" s="38"/>
      <c r="AQ1338" s="38"/>
      <c r="AR1338" s="38"/>
      <c r="AS1338" s="38"/>
      <c r="AT1338" s="38"/>
      <c r="AU1338" s="38"/>
      <c r="AV1338" s="38"/>
      <c r="AW1338" s="38"/>
      <c r="AX1338" s="38"/>
      <c r="AY1338" s="38"/>
      <c r="AZ1338" s="38"/>
      <c r="BA1338" s="38"/>
      <c r="BB1338" s="38"/>
      <c r="BC1338" s="38"/>
      <c r="BD1338" s="38"/>
      <c r="BE1338" s="38"/>
      <c r="BF1338" s="38"/>
      <c r="BG1338" s="38"/>
      <c r="BH1338" s="38"/>
      <c r="BI1338" s="38"/>
      <c r="BJ1338" s="38"/>
      <c r="BK1338" s="38"/>
      <c r="BL1338" s="38"/>
      <c r="BM1338" s="38"/>
      <c r="BN1338" s="38"/>
      <c r="BO1338" s="38"/>
      <c r="BP1338" s="38"/>
      <c r="BQ1338" s="38"/>
      <c r="BR1338" s="38"/>
      <c r="BS1338" s="38"/>
      <c r="BT1338" s="38"/>
      <c r="BU1338" s="38"/>
      <c r="BV1338" s="38"/>
      <c r="BW1338" s="38"/>
      <c r="BX1338" s="38"/>
      <c r="BY1338" s="38"/>
      <c r="BZ1338" s="38"/>
      <c r="CA1338" s="38"/>
      <c r="CB1338" s="38"/>
    </row>
    <row r="1339" spans="2:80" ht="18.75">
      <c r="B1339" s="35"/>
      <c r="C1339" s="35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7"/>
      <c r="S1339" s="37"/>
      <c r="T1339" s="37"/>
      <c r="U1339" s="37"/>
      <c r="V1339" s="37"/>
      <c r="W1339" s="38"/>
      <c r="X1339" s="38"/>
      <c r="Y1339" s="38"/>
      <c r="Z1339" s="38"/>
      <c r="AA1339" s="38"/>
      <c r="AB1339" s="38"/>
      <c r="AC1339" s="38"/>
      <c r="AD1339" s="38"/>
      <c r="AE1339" s="38"/>
      <c r="AF1339" s="38"/>
      <c r="AG1339" s="38"/>
      <c r="AH1339" s="39"/>
      <c r="AI1339" s="39"/>
      <c r="AJ1339" s="38"/>
      <c r="AK1339" s="38"/>
      <c r="AL1339" s="38"/>
      <c r="AM1339" s="38"/>
      <c r="AN1339" s="38"/>
      <c r="AO1339" s="38"/>
      <c r="AP1339" s="38"/>
      <c r="AQ1339" s="38"/>
      <c r="AR1339" s="38"/>
      <c r="AS1339" s="38"/>
      <c r="AT1339" s="38"/>
      <c r="AU1339" s="38"/>
      <c r="AV1339" s="38"/>
      <c r="AW1339" s="38"/>
      <c r="AX1339" s="38"/>
      <c r="AY1339" s="38"/>
      <c r="AZ1339" s="38"/>
      <c r="BA1339" s="38"/>
      <c r="BB1339" s="38"/>
      <c r="BC1339" s="38"/>
      <c r="BD1339" s="38"/>
      <c r="BE1339" s="38"/>
      <c r="BF1339" s="38"/>
      <c r="BG1339" s="38"/>
      <c r="BH1339" s="38"/>
      <c r="BI1339" s="38"/>
      <c r="BJ1339" s="38"/>
      <c r="BK1339" s="38"/>
      <c r="BL1339" s="38"/>
      <c r="BM1339" s="38"/>
      <c r="BN1339" s="38"/>
      <c r="BO1339" s="38"/>
      <c r="BP1339" s="38"/>
      <c r="BQ1339" s="38"/>
      <c r="BR1339" s="38"/>
      <c r="BS1339" s="38"/>
      <c r="BT1339" s="38"/>
      <c r="BU1339" s="38"/>
      <c r="BV1339" s="38"/>
      <c r="BW1339" s="38"/>
      <c r="BX1339" s="38"/>
      <c r="BY1339" s="38"/>
      <c r="BZ1339" s="38"/>
      <c r="CA1339" s="38"/>
      <c r="CB1339" s="38"/>
    </row>
    <row r="1340" spans="2:80" ht="18.75">
      <c r="B1340" s="35"/>
      <c r="C1340" s="35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7"/>
      <c r="S1340" s="37"/>
      <c r="T1340" s="37"/>
      <c r="U1340" s="37"/>
      <c r="V1340" s="37"/>
      <c r="W1340" s="38"/>
      <c r="X1340" s="38"/>
      <c r="Y1340" s="38"/>
      <c r="Z1340" s="38"/>
      <c r="AA1340" s="38"/>
      <c r="AB1340" s="38"/>
      <c r="AC1340" s="38"/>
      <c r="AD1340" s="38"/>
      <c r="AE1340" s="38"/>
      <c r="AF1340" s="38"/>
      <c r="AG1340" s="38"/>
      <c r="AH1340" s="39"/>
      <c r="AI1340" s="39"/>
      <c r="AJ1340" s="38"/>
      <c r="AK1340" s="38"/>
      <c r="AL1340" s="38"/>
      <c r="AM1340" s="38"/>
      <c r="AN1340" s="38"/>
      <c r="AO1340" s="38"/>
      <c r="AP1340" s="38"/>
      <c r="AQ1340" s="38"/>
      <c r="AR1340" s="38"/>
      <c r="AS1340" s="38"/>
      <c r="AT1340" s="38"/>
      <c r="AU1340" s="38"/>
      <c r="AV1340" s="38"/>
      <c r="AW1340" s="38"/>
      <c r="AX1340" s="38"/>
      <c r="AY1340" s="38"/>
      <c r="AZ1340" s="38"/>
      <c r="BA1340" s="38"/>
      <c r="BB1340" s="38"/>
      <c r="BC1340" s="38"/>
      <c r="BD1340" s="38"/>
      <c r="BE1340" s="38"/>
      <c r="BF1340" s="38"/>
      <c r="BG1340" s="38"/>
      <c r="BH1340" s="38"/>
      <c r="BI1340" s="38"/>
      <c r="BJ1340" s="38"/>
      <c r="BK1340" s="38"/>
      <c r="BL1340" s="38"/>
      <c r="BM1340" s="38"/>
      <c r="BN1340" s="38"/>
      <c r="BO1340" s="38"/>
      <c r="BP1340" s="38"/>
      <c r="BQ1340" s="38"/>
      <c r="BR1340" s="38"/>
      <c r="BS1340" s="38"/>
      <c r="BT1340" s="38"/>
      <c r="BU1340" s="38"/>
      <c r="BV1340" s="38"/>
      <c r="BW1340" s="38"/>
      <c r="BX1340" s="38"/>
      <c r="BY1340" s="38"/>
      <c r="BZ1340" s="38"/>
      <c r="CA1340" s="38"/>
      <c r="CB1340" s="38"/>
    </row>
    <row r="1341" spans="2:80" ht="18.75">
      <c r="B1341" s="35"/>
      <c r="C1341" s="35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7"/>
      <c r="S1341" s="37"/>
      <c r="T1341" s="37"/>
      <c r="U1341" s="37"/>
      <c r="V1341" s="37"/>
      <c r="W1341" s="38"/>
      <c r="X1341" s="38"/>
      <c r="Y1341" s="38"/>
      <c r="Z1341" s="38"/>
      <c r="AA1341" s="38"/>
      <c r="AB1341" s="38"/>
      <c r="AC1341" s="38"/>
      <c r="AD1341" s="38"/>
      <c r="AE1341" s="38"/>
      <c r="AF1341" s="38"/>
      <c r="AG1341" s="38"/>
      <c r="AH1341" s="39"/>
      <c r="AI1341" s="39"/>
      <c r="AJ1341" s="38"/>
      <c r="AK1341" s="38"/>
      <c r="AL1341" s="38"/>
      <c r="AM1341" s="38"/>
      <c r="AN1341" s="38"/>
      <c r="AO1341" s="38"/>
      <c r="AP1341" s="38"/>
      <c r="AQ1341" s="38"/>
      <c r="AR1341" s="38"/>
      <c r="AS1341" s="38"/>
      <c r="AT1341" s="38"/>
      <c r="AU1341" s="38"/>
      <c r="AV1341" s="38"/>
      <c r="AW1341" s="38"/>
      <c r="AX1341" s="38"/>
      <c r="AY1341" s="38"/>
      <c r="AZ1341" s="38"/>
      <c r="BA1341" s="38"/>
      <c r="BB1341" s="38"/>
      <c r="BC1341" s="38"/>
      <c r="BD1341" s="38"/>
      <c r="BE1341" s="38"/>
      <c r="BF1341" s="38"/>
      <c r="BG1341" s="38"/>
      <c r="BH1341" s="38"/>
      <c r="BI1341" s="38"/>
      <c r="BJ1341" s="38"/>
      <c r="BK1341" s="38"/>
      <c r="BL1341" s="38"/>
      <c r="BM1341" s="38"/>
      <c r="BN1341" s="38"/>
      <c r="BO1341" s="38"/>
      <c r="BP1341" s="38"/>
      <c r="BQ1341" s="38"/>
      <c r="BR1341" s="38"/>
      <c r="BS1341" s="38"/>
      <c r="BT1341" s="38"/>
      <c r="BU1341" s="38"/>
      <c r="BV1341" s="38"/>
      <c r="BW1341" s="38"/>
      <c r="BX1341" s="38"/>
      <c r="BY1341" s="38"/>
      <c r="BZ1341" s="38"/>
      <c r="CA1341" s="38"/>
      <c r="CB1341" s="38"/>
    </row>
    <row r="1342" spans="2:80" ht="18.75">
      <c r="B1342" s="35"/>
      <c r="C1342" s="35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7"/>
      <c r="S1342" s="37"/>
      <c r="T1342" s="37"/>
      <c r="U1342" s="37"/>
      <c r="V1342" s="37"/>
      <c r="W1342" s="38"/>
      <c r="X1342" s="38"/>
      <c r="Y1342" s="38"/>
      <c r="Z1342" s="38"/>
      <c r="AA1342" s="38"/>
      <c r="AB1342" s="38"/>
      <c r="AC1342" s="38"/>
      <c r="AD1342" s="38"/>
      <c r="AE1342" s="38"/>
      <c r="AF1342" s="38"/>
      <c r="AG1342" s="38"/>
      <c r="AH1342" s="39"/>
      <c r="AI1342" s="39"/>
      <c r="AJ1342" s="38"/>
      <c r="AK1342" s="38"/>
      <c r="AL1342" s="38"/>
      <c r="AM1342" s="38"/>
      <c r="AN1342" s="38"/>
      <c r="AO1342" s="38"/>
      <c r="AP1342" s="38"/>
      <c r="AQ1342" s="38"/>
      <c r="AR1342" s="38"/>
      <c r="AS1342" s="38"/>
      <c r="AT1342" s="38"/>
      <c r="AU1342" s="38"/>
      <c r="AV1342" s="38"/>
      <c r="AW1342" s="38"/>
      <c r="AX1342" s="38"/>
      <c r="AY1342" s="38"/>
      <c r="AZ1342" s="38"/>
      <c r="BA1342" s="38"/>
      <c r="BB1342" s="38"/>
      <c r="BC1342" s="38"/>
      <c r="BD1342" s="38"/>
      <c r="BE1342" s="38"/>
      <c r="BF1342" s="38"/>
      <c r="BG1342" s="38"/>
      <c r="BH1342" s="38"/>
      <c r="BI1342" s="38"/>
      <c r="BJ1342" s="38"/>
      <c r="BK1342" s="38"/>
      <c r="BL1342" s="38"/>
      <c r="BM1342" s="38"/>
      <c r="BN1342" s="38"/>
      <c r="BO1342" s="38"/>
      <c r="BP1342" s="38"/>
      <c r="BQ1342" s="38"/>
      <c r="BR1342" s="38"/>
      <c r="BS1342" s="38"/>
      <c r="BT1342" s="38"/>
      <c r="BU1342" s="38"/>
      <c r="BV1342" s="38"/>
      <c r="BW1342" s="38"/>
      <c r="BX1342" s="38"/>
      <c r="BY1342" s="38"/>
      <c r="BZ1342" s="38"/>
      <c r="CA1342" s="38"/>
      <c r="CB1342" s="38"/>
    </row>
    <row r="1343" spans="2:80" ht="18.75">
      <c r="B1343" s="35"/>
      <c r="C1343" s="35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7"/>
      <c r="S1343" s="37"/>
      <c r="T1343" s="37"/>
      <c r="U1343" s="37"/>
      <c r="V1343" s="37"/>
      <c r="W1343" s="38"/>
      <c r="X1343" s="38"/>
      <c r="Y1343" s="38"/>
      <c r="Z1343" s="38"/>
      <c r="AA1343" s="38"/>
      <c r="AB1343" s="38"/>
      <c r="AC1343" s="38"/>
      <c r="AD1343" s="38"/>
      <c r="AE1343" s="38"/>
      <c r="AF1343" s="38"/>
      <c r="AG1343" s="38"/>
      <c r="AH1343" s="39"/>
      <c r="AI1343" s="39"/>
      <c r="AJ1343" s="38"/>
      <c r="AK1343" s="38"/>
      <c r="AL1343" s="38"/>
      <c r="AM1343" s="38"/>
      <c r="AN1343" s="38"/>
      <c r="AO1343" s="38"/>
      <c r="AP1343" s="38"/>
      <c r="AQ1343" s="38"/>
      <c r="AR1343" s="38"/>
      <c r="AS1343" s="38"/>
      <c r="AT1343" s="38"/>
      <c r="AU1343" s="38"/>
      <c r="AV1343" s="38"/>
      <c r="AW1343" s="38"/>
      <c r="AX1343" s="38"/>
      <c r="AY1343" s="38"/>
      <c r="AZ1343" s="38"/>
      <c r="BA1343" s="38"/>
      <c r="BB1343" s="38"/>
      <c r="BC1343" s="38"/>
      <c r="BD1343" s="38"/>
      <c r="BE1343" s="38"/>
      <c r="BF1343" s="38"/>
      <c r="BG1343" s="38"/>
      <c r="BH1343" s="38"/>
      <c r="BI1343" s="38"/>
      <c r="BJ1343" s="38"/>
      <c r="BK1343" s="38"/>
      <c r="BL1343" s="38"/>
      <c r="BM1343" s="38"/>
      <c r="BN1343" s="38"/>
      <c r="BO1343" s="38"/>
      <c r="BP1343" s="38"/>
      <c r="BQ1343" s="38"/>
      <c r="BR1343" s="38"/>
      <c r="BS1343" s="38"/>
      <c r="BT1343" s="38"/>
      <c r="BU1343" s="38"/>
      <c r="BV1343" s="38"/>
      <c r="BW1343" s="38"/>
      <c r="BX1343" s="38"/>
      <c r="BY1343" s="38"/>
      <c r="BZ1343" s="38"/>
      <c r="CA1343" s="38"/>
      <c r="CB1343" s="38"/>
    </row>
    <row r="1344" spans="2:80" ht="18.75">
      <c r="B1344" s="35"/>
      <c r="C1344" s="35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7"/>
      <c r="S1344" s="37"/>
      <c r="T1344" s="37"/>
      <c r="U1344" s="37"/>
      <c r="V1344" s="37"/>
      <c r="W1344" s="38"/>
      <c r="X1344" s="38"/>
      <c r="Y1344" s="38"/>
      <c r="Z1344" s="38"/>
      <c r="AA1344" s="38"/>
      <c r="AB1344" s="38"/>
      <c r="AC1344" s="38"/>
      <c r="AD1344" s="38"/>
      <c r="AE1344" s="38"/>
      <c r="AF1344" s="38"/>
      <c r="AG1344" s="38"/>
      <c r="AH1344" s="39"/>
      <c r="AI1344" s="39"/>
      <c r="AJ1344" s="38"/>
      <c r="AK1344" s="38"/>
      <c r="AL1344" s="38"/>
      <c r="AM1344" s="38"/>
      <c r="AN1344" s="38"/>
      <c r="AO1344" s="38"/>
      <c r="AP1344" s="38"/>
      <c r="AQ1344" s="38"/>
      <c r="AR1344" s="38"/>
      <c r="AS1344" s="38"/>
      <c r="AT1344" s="38"/>
      <c r="AU1344" s="38"/>
      <c r="AV1344" s="38"/>
      <c r="AW1344" s="38"/>
      <c r="AX1344" s="38"/>
      <c r="AY1344" s="38"/>
      <c r="AZ1344" s="38"/>
      <c r="BA1344" s="38"/>
      <c r="BB1344" s="38"/>
      <c r="BC1344" s="38"/>
      <c r="BD1344" s="38"/>
      <c r="BE1344" s="38"/>
      <c r="BF1344" s="38"/>
      <c r="BG1344" s="38"/>
      <c r="BH1344" s="38"/>
      <c r="BI1344" s="38"/>
      <c r="BJ1344" s="38"/>
      <c r="BK1344" s="38"/>
      <c r="BL1344" s="38"/>
      <c r="BM1344" s="38"/>
      <c r="BN1344" s="38"/>
      <c r="BO1344" s="38"/>
      <c r="BP1344" s="38"/>
      <c r="BQ1344" s="38"/>
      <c r="BR1344" s="38"/>
      <c r="BS1344" s="38"/>
      <c r="BT1344" s="38"/>
      <c r="BU1344" s="38"/>
      <c r="BV1344" s="38"/>
      <c r="BW1344" s="38"/>
      <c r="BX1344" s="38"/>
      <c r="BY1344" s="38"/>
      <c r="BZ1344" s="38"/>
      <c r="CA1344" s="38"/>
      <c r="CB1344" s="38"/>
    </row>
    <row r="1345" spans="2:80" ht="18.75">
      <c r="B1345" s="35"/>
      <c r="C1345" s="35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7"/>
      <c r="S1345" s="37"/>
      <c r="T1345" s="37"/>
      <c r="U1345" s="37"/>
      <c r="V1345" s="37"/>
      <c r="W1345" s="38"/>
      <c r="X1345" s="38"/>
      <c r="Y1345" s="38"/>
      <c r="Z1345" s="38"/>
      <c r="AA1345" s="38"/>
      <c r="AB1345" s="38"/>
      <c r="AC1345" s="38"/>
      <c r="AD1345" s="38"/>
      <c r="AE1345" s="38"/>
      <c r="AF1345" s="38"/>
      <c r="AG1345" s="38"/>
      <c r="AH1345" s="39"/>
      <c r="AI1345" s="39"/>
      <c r="AJ1345" s="38"/>
      <c r="AK1345" s="38"/>
      <c r="AL1345" s="38"/>
      <c r="AM1345" s="38"/>
      <c r="AN1345" s="38"/>
      <c r="AO1345" s="38"/>
      <c r="AP1345" s="38"/>
      <c r="AQ1345" s="38"/>
      <c r="AR1345" s="38"/>
      <c r="AS1345" s="38"/>
      <c r="AT1345" s="38"/>
      <c r="AU1345" s="38"/>
      <c r="AV1345" s="38"/>
      <c r="AW1345" s="38"/>
      <c r="AX1345" s="38"/>
      <c r="AY1345" s="38"/>
      <c r="AZ1345" s="38"/>
      <c r="BA1345" s="38"/>
      <c r="BB1345" s="38"/>
      <c r="BC1345" s="38"/>
      <c r="BD1345" s="38"/>
      <c r="BE1345" s="38"/>
      <c r="BF1345" s="38"/>
      <c r="BG1345" s="38"/>
      <c r="BH1345" s="38"/>
      <c r="BI1345" s="38"/>
      <c r="BJ1345" s="38"/>
      <c r="BK1345" s="38"/>
      <c r="BL1345" s="38"/>
      <c r="BM1345" s="38"/>
      <c r="BN1345" s="38"/>
      <c r="BO1345" s="38"/>
      <c r="BP1345" s="38"/>
      <c r="BQ1345" s="38"/>
      <c r="BR1345" s="38"/>
      <c r="BS1345" s="38"/>
      <c r="BT1345" s="38"/>
      <c r="BU1345" s="38"/>
      <c r="BV1345" s="38"/>
      <c r="BW1345" s="38"/>
      <c r="BX1345" s="38"/>
      <c r="BY1345" s="38"/>
      <c r="BZ1345" s="38"/>
      <c r="CA1345" s="38"/>
      <c r="CB1345" s="38"/>
    </row>
    <row r="1346" spans="2:80" ht="18.75">
      <c r="B1346" s="35"/>
      <c r="C1346" s="35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7"/>
      <c r="S1346" s="37"/>
      <c r="T1346" s="37"/>
      <c r="U1346" s="37"/>
      <c r="V1346" s="37"/>
      <c r="W1346" s="38"/>
      <c r="X1346" s="38"/>
      <c r="Y1346" s="38"/>
      <c r="Z1346" s="38"/>
      <c r="AA1346" s="38"/>
      <c r="AB1346" s="38"/>
      <c r="AC1346" s="38"/>
      <c r="AD1346" s="38"/>
      <c r="AE1346" s="38"/>
      <c r="AF1346" s="38"/>
      <c r="AG1346" s="38"/>
      <c r="AH1346" s="39"/>
      <c r="AI1346" s="39"/>
      <c r="AJ1346" s="38"/>
      <c r="AK1346" s="38"/>
      <c r="AL1346" s="38"/>
      <c r="AM1346" s="38"/>
      <c r="AN1346" s="38"/>
      <c r="AO1346" s="38"/>
      <c r="AP1346" s="38"/>
      <c r="AQ1346" s="38"/>
      <c r="AR1346" s="38"/>
      <c r="AS1346" s="38"/>
      <c r="AT1346" s="38"/>
      <c r="AU1346" s="38"/>
      <c r="AV1346" s="38"/>
      <c r="AW1346" s="38"/>
      <c r="AX1346" s="38"/>
      <c r="AY1346" s="38"/>
      <c r="AZ1346" s="38"/>
      <c r="BA1346" s="38"/>
      <c r="BB1346" s="38"/>
      <c r="BC1346" s="38"/>
      <c r="BD1346" s="38"/>
      <c r="BE1346" s="38"/>
      <c r="BF1346" s="38"/>
      <c r="BG1346" s="38"/>
      <c r="BH1346" s="38"/>
      <c r="BI1346" s="38"/>
      <c r="BJ1346" s="38"/>
      <c r="BK1346" s="38"/>
      <c r="BL1346" s="38"/>
      <c r="BM1346" s="38"/>
      <c r="BN1346" s="38"/>
      <c r="BO1346" s="38"/>
      <c r="BP1346" s="38"/>
      <c r="BQ1346" s="38"/>
      <c r="BR1346" s="38"/>
      <c r="BS1346" s="38"/>
      <c r="BT1346" s="38"/>
      <c r="BU1346" s="38"/>
      <c r="BV1346" s="38"/>
      <c r="BW1346" s="38"/>
      <c r="BX1346" s="38"/>
      <c r="BY1346" s="38"/>
      <c r="BZ1346" s="38"/>
      <c r="CA1346" s="38"/>
      <c r="CB1346" s="38"/>
    </row>
    <row r="1347" spans="2:80" ht="18.75">
      <c r="B1347" s="35"/>
      <c r="C1347" s="35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7"/>
      <c r="S1347" s="37"/>
      <c r="T1347" s="37"/>
      <c r="U1347" s="37"/>
      <c r="V1347" s="37"/>
      <c r="W1347" s="38"/>
      <c r="X1347" s="38"/>
      <c r="Y1347" s="38"/>
      <c r="Z1347" s="38"/>
      <c r="AA1347" s="38"/>
      <c r="AB1347" s="38"/>
      <c r="AC1347" s="38"/>
      <c r="AD1347" s="38"/>
      <c r="AE1347" s="38"/>
      <c r="AF1347" s="38"/>
      <c r="AG1347" s="38"/>
      <c r="AH1347" s="39"/>
      <c r="AI1347" s="39"/>
      <c r="AJ1347" s="38"/>
      <c r="AK1347" s="38"/>
      <c r="AL1347" s="38"/>
      <c r="AM1347" s="38"/>
      <c r="AN1347" s="38"/>
      <c r="AO1347" s="38"/>
      <c r="AP1347" s="38"/>
      <c r="AQ1347" s="38"/>
      <c r="AR1347" s="38"/>
      <c r="AS1347" s="38"/>
      <c r="AT1347" s="38"/>
      <c r="AU1347" s="38"/>
      <c r="AV1347" s="38"/>
      <c r="AW1347" s="38"/>
      <c r="AX1347" s="38"/>
      <c r="AY1347" s="38"/>
      <c r="AZ1347" s="38"/>
      <c r="BA1347" s="38"/>
      <c r="BB1347" s="38"/>
      <c r="BC1347" s="38"/>
      <c r="BD1347" s="38"/>
      <c r="BE1347" s="38"/>
      <c r="BF1347" s="38"/>
      <c r="BG1347" s="38"/>
      <c r="BH1347" s="38"/>
      <c r="BI1347" s="38"/>
      <c r="BJ1347" s="38"/>
      <c r="BK1347" s="38"/>
      <c r="BL1347" s="38"/>
      <c r="BM1347" s="38"/>
      <c r="BN1347" s="38"/>
      <c r="BO1347" s="38"/>
      <c r="BP1347" s="38"/>
      <c r="BQ1347" s="38"/>
      <c r="BR1347" s="38"/>
      <c r="BS1347" s="38"/>
      <c r="BT1347" s="38"/>
      <c r="BU1347" s="38"/>
      <c r="BV1347" s="38"/>
      <c r="BW1347" s="38"/>
      <c r="BX1347" s="38"/>
      <c r="BY1347" s="38"/>
      <c r="BZ1347" s="38"/>
      <c r="CA1347" s="38"/>
      <c r="CB1347" s="38"/>
    </row>
    <row r="1348" spans="2:80" ht="18.75">
      <c r="B1348" s="35"/>
      <c r="C1348" s="35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7"/>
      <c r="S1348" s="37"/>
      <c r="T1348" s="37"/>
      <c r="U1348" s="37"/>
      <c r="V1348" s="37"/>
      <c r="W1348" s="38"/>
      <c r="X1348" s="38"/>
      <c r="Y1348" s="38"/>
      <c r="Z1348" s="38"/>
      <c r="AA1348" s="38"/>
      <c r="AB1348" s="38"/>
      <c r="AC1348" s="38"/>
      <c r="AD1348" s="38"/>
      <c r="AE1348" s="38"/>
      <c r="AF1348" s="38"/>
      <c r="AG1348" s="38"/>
      <c r="AH1348" s="39"/>
      <c r="AI1348" s="39"/>
      <c r="AJ1348" s="38"/>
      <c r="AK1348" s="38"/>
      <c r="AL1348" s="38"/>
      <c r="AM1348" s="38"/>
      <c r="AN1348" s="38"/>
      <c r="AO1348" s="38"/>
      <c r="AP1348" s="38"/>
      <c r="AQ1348" s="38"/>
      <c r="AR1348" s="38"/>
      <c r="AS1348" s="38"/>
      <c r="AT1348" s="38"/>
      <c r="AU1348" s="38"/>
      <c r="AV1348" s="38"/>
      <c r="AW1348" s="38"/>
      <c r="AX1348" s="38"/>
      <c r="AY1348" s="38"/>
      <c r="AZ1348" s="38"/>
      <c r="BA1348" s="38"/>
      <c r="BB1348" s="38"/>
      <c r="BC1348" s="38"/>
      <c r="BD1348" s="38"/>
      <c r="BE1348" s="38"/>
      <c r="BF1348" s="38"/>
      <c r="BG1348" s="38"/>
      <c r="BH1348" s="38"/>
      <c r="BI1348" s="38"/>
      <c r="BJ1348" s="38"/>
      <c r="BK1348" s="38"/>
      <c r="BL1348" s="38"/>
      <c r="BM1348" s="38"/>
      <c r="BN1348" s="38"/>
      <c r="BO1348" s="38"/>
      <c r="BP1348" s="38"/>
      <c r="BQ1348" s="38"/>
      <c r="BR1348" s="38"/>
      <c r="BS1348" s="38"/>
      <c r="BT1348" s="38"/>
      <c r="BU1348" s="38"/>
      <c r="BV1348" s="38"/>
      <c r="BW1348" s="38"/>
      <c r="BX1348" s="38"/>
      <c r="BY1348" s="38"/>
      <c r="BZ1348" s="38"/>
      <c r="CA1348" s="38"/>
      <c r="CB1348" s="38"/>
    </row>
    <row r="1349" spans="2:80" ht="18.75">
      <c r="B1349" s="35"/>
      <c r="C1349" s="35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7"/>
      <c r="S1349" s="37"/>
      <c r="T1349" s="37"/>
      <c r="U1349" s="37"/>
      <c r="V1349" s="37"/>
      <c r="W1349" s="38"/>
      <c r="X1349" s="38"/>
      <c r="Y1349" s="38"/>
      <c r="Z1349" s="38"/>
      <c r="AA1349" s="38"/>
      <c r="AB1349" s="38"/>
      <c r="AC1349" s="38"/>
      <c r="AD1349" s="38"/>
      <c r="AE1349" s="38"/>
      <c r="AF1349" s="38"/>
      <c r="AG1349" s="38"/>
      <c r="AH1349" s="39"/>
      <c r="AI1349" s="39"/>
      <c r="AJ1349" s="38"/>
      <c r="AK1349" s="38"/>
      <c r="AL1349" s="38"/>
      <c r="AM1349" s="38"/>
      <c r="AN1349" s="38"/>
      <c r="AO1349" s="38"/>
      <c r="AP1349" s="38"/>
      <c r="AQ1349" s="38"/>
      <c r="AR1349" s="38"/>
      <c r="AS1349" s="38"/>
      <c r="AT1349" s="38"/>
      <c r="AU1349" s="38"/>
      <c r="AV1349" s="38"/>
      <c r="AW1349" s="38"/>
      <c r="AX1349" s="38"/>
      <c r="AY1349" s="38"/>
      <c r="AZ1349" s="38"/>
      <c r="BA1349" s="38"/>
      <c r="BB1349" s="38"/>
      <c r="BC1349" s="38"/>
      <c r="BD1349" s="38"/>
      <c r="BE1349" s="38"/>
      <c r="BF1349" s="38"/>
      <c r="BG1349" s="38"/>
      <c r="BH1349" s="38"/>
      <c r="BI1349" s="38"/>
      <c r="BJ1349" s="38"/>
      <c r="BK1349" s="38"/>
      <c r="BL1349" s="38"/>
      <c r="BM1349" s="38"/>
      <c r="BN1349" s="38"/>
      <c r="BO1349" s="38"/>
      <c r="BP1349" s="38"/>
      <c r="BQ1349" s="38"/>
      <c r="BR1349" s="38"/>
      <c r="BS1349" s="38"/>
      <c r="BT1349" s="38"/>
      <c r="BU1349" s="38"/>
      <c r="BV1349" s="38"/>
      <c r="BW1349" s="38"/>
      <c r="BX1349" s="38"/>
      <c r="BY1349" s="38"/>
      <c r="BZ1349" s="38"/>
      <c r="CA1349" s="38"/>
      <c r="CB1349" s="38"/>
    </row>
    <row r="1350" spans="2:80" ht="18.75">
      <c r="B1350" s="35"/>
      <c r="C1350" s="35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7"/>
      <c r="S1350" s="37"/>
      <c r="T1350" s="37"/>
      <c r="U1350" s="37"/>
      <c r="V1350" s="37"/>
      <c r="W1350" s="38"/>
      <c r="X1350" s="38"/>
      <c r="Y1350" s="38"/>
      <c r="Z1350" s="38"/>
      <c r="AA1350" s="38"/>
      <c r="AB1350" s="38"/>
      <c r="AC1350" s="38"/>
      <c r="AD1350" s="38"/>
      <c r="AE1350" s="38"/>
      <c r="AF1350" s="38"/>
      <c r="AG1350" s="38"/>
      <c r="AH1350" s="39"/>
      <c r="AI1350" s="39"/>
      <c r="AJ1350" s="38"/>
      <c r="AK1350" s="38"/>
      <c r="AL1350" s="38"/>
      <c r="AM1350" s="38"/>
      <c r="AN1350" s="38"/>
      <c r="AO1350" s="38"/>
      <c r="AP1350" s="38"/>
      <c r="AQ1350" s="38"/>
      <c r="AR1350" s="38"/>
      <c r="AS1350" s="38"/>
      <c r="AT1350" s="38"/>
      <c r="AU1350" s="38"/>
      <c r="AV1350" s="38"/>
      <c r="AW1350" s="38"/>
      <c r="AX1350" s="38"/>
      <c r="AY1350" s="38"/>
      <c r="AZ1350" s="38"/>
      <c r="BA1350" s="38"/>
      <c r="BB1350" s="38"/>
      <c r="BC1350" s="38"/>
      <c r="BD1350" s="38"/>
      <c r="BE1350" s="38"/>
      <c r="BF1350" s="38"/>
      <c r="BG1350" s="38"/>
      <c r="BH1350" s="38"/>
      <c r="BI1350" s="38"/>
      <c r="BJ1350" s="38"/>
      <c r="BK1350" s="38"/>
      <c r="BL1350" s="38"/>
      <c r="BM1350" s="38"/>
      <c r="BN1350" s="38"/>
      <c r="BO1350" s="38"/>
      <c r="BP1350" s="38"/>
      <c r="BQ1350" s="38"/>
      <c r="BR1350" s="38"/>
      <c r="BS1350" s="38"/>
      <c r="BT1350" s="38"/>
      <c r="BU1350" s="38"/>
      <c r="BV1350" s="38"/>
      <c r="BW1350" s="38"/>
      <c r="BX1350" s="38"/>
      <c r="BY1350" s="38"/>
      <c r="BZ1350" s="38"/>
      <c r="CA1350" s="38"/>
      <c r="CB1350" s="38"/>
    </row>
    <row r="1351" spans="2:80" ht="18.75">
      <c r="B1351" s="35"/>
      <c r="C1351" s="35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7"/>
      <c r="S1351" s="37"/>
      <c r="T1351" s="37"/>
      <c r="U1351" s="37"/>
      <c r="V1351" s="37"/>
      <c r="W1351" s="38"/>
      <c r="X1351" s="38"/>
      <c r="Y1351" s="38"/>
      <c r="Z1351" s="38"/>
      <c r="AA1351" s="38"/>
      <c r="AB1351" s="38"/>
      <c r="AC1351" s="38"/>
      <c r="AD1351" s="38"/>
      <c r="AE1351" s="38"/>
      <c r="AF1351" s="38"/>
      <c r="AG1351" s="38"/>
      <c r="AH1351" s="39"/>
      <c r="AI1351" s="39"/>
      <c r="AJ1351" s="38"/>
      <c r="AK1351" s="38"/>
      <c r="AL1351" s="38"/>
      <c r="AM1351" s="38"/>
      <c r="AN1351" s="38"/>
      <c r="AO1351" s="38"/>
      <c r="AP1351" s="38"/>
      <c r="AQ1351" s="38"/>
      <c r="AR1351" s="38"/>
      <c r="AS1351" s="38"/>
      <c r="AT1351" s="38"/>
      <c r="AU1351" s="38"/>
      <c r="AV1351" s="38"/>
      <c r="AW1351" s="38"/>
      <c r="AX1351" s="38"/>
      <c r="AY1351" s="38"/>
      <c r="AZ1351" s="38"/>
      <c r="BA1351" s="38"/>
      <c r="BB1351" s="38"/>
      <c r="BC1351" s="38"/>
      <c r="BD1351" s="38"/>
      <c r="BE1351" s="38"/>
      <c r="BF1351" s="38"/>
      <c r="BG1351" s="38"/>
      <c r="BH1351" s="38"/>
      <c r="BI1351" s="38"/>
      <c r="BJ1351" s="38"/>
      <c r="BK1351" s="38"/>
      <c r="BL1351" s="38"/>
      <c r="BM1351" s="38"/>
      <c r="BN1351" s="38"/>
      <c r="BO1351" s="38"/>
      <c r="BP1351" s="38"/>
      <c r="BQ1351" s="38"/>
      <c r="BR1351" s="38"/>
      <c r="BS1351" s="38"/>
      <c r="BT1351" s="38"/>
      <c r="BU1351" s="38"/>
      <c r="BV1351" s="38"/>
      <c r="BW1351" s="38"/>
      <c r="BX1351" s="38"/>
      <c r="BY1351" s="38"/>
      <c r="BZ1351" s="38"/>
      <c r="CA1351" s="38"/>
      <c r="CB1351" s="38"/>
    </row>
    <row r="1352" spans="2:80" ht="18.75">
      <c r="B1352" s="35"/>
      <c r="C1352" s="35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7"/>
      <c r="S1352" s="37"/>
      <c r="T1352" s="37"/>
      <c r="U1352" s="37"/>
      <c r="V1352" s="37"/>
      <c r="W1352" s="38"/>
      <c r="X1352" s="38"/>
      <c r="Y1352" s="38"/>
      <c r="Z1352" s="38"/>
      <c r="AA1352" s="38"/>
      <c r="AB1352" s="38"/>
      <c r="AC1352" s="38"/>
      <c r="AD1352" s="38"/>
      <c r="AE1352" s="38"/>
      <c r="AF1352" s="38"/>
      <c r="AG1352" s="38"/>
      <c r="AH1352" s="39"/>
      <c r="AI1352" s="39"/>
      <c r="AJ1352" s="38"/>
      <c r="AK1352" s="38"/>
      <c r="AL1352" s="38"/>
      <c r="AM1352" s="38"/>
      <c r="AN1352" s="38"/>
      <c r="AO1352" s="38"/>
      <c r="AP1352" s="38"/>
      <c r="AQ1352" s="38"/>
      <c r="AR1352" s="38"/>
      <c r="AS1352" s="38"/>
      <c r="AT1352" s="38"/>
      <c r="AU1352" s="38"/>
      <c r="AV1352" s="38"/>
      <c r="AW1352" s="38"/>
      <c r="AX1352" s="38"/>
      <c r="AY1352" s="38"/>
      <c r="AZ1352" s="38"/>
      <c r="BA1352" s="38"/>
      <c r="BB1352" s="38"/>
      <c r="BC1352" s="38"/>
      <c r="BD1352" s="38"/>
      <c r="BE1352" s="38"/>
      <c r="BF1352" s="38"/>
      <c r="BG1352" s="38"/>
      <c r="BH1352" s="38"/>
      <c r="BI1352" s="38"/>
      <c r="BJ1352" s="38"/>
      <c r="BK1352" s="38"/>
      <c r="BL1352" s="38"/>
      <c r="BM1352" s="38"/>
      <c r="BN1352" s="38"/>
      <c r="BO1352" s="38"/>
      <c r="BP1352" s="38"/>
      <c r="BQ1352" s="38"/>
      <c r="BR1352" s="38"/>
      <c r="BS1352" s="38"/>
      <c r="BT1352" s="38"/>
      <c r="BU1352" s="38"/>
      <c r="BV1352" s="38"/>
      <c r="BW1352" s="38"/>
      <c r="BX1352" s="38"/>
      <c r="BY1352" s="38"/>
      <c r="BZ1352" s="38"/>
      <c r="CA1352" s="38"/>
      <c r="CB1352" s="38"/>
    </row>
    <row r="1353" spans="2:80" ht="18.75">
      <c r="B1353" s="35"/>
      <c r="C1353" s="35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7"/>
      <c r="S1353" s="37"/>
      <c r="T1353" s="37"/>
      <c r="U1353" s="37"/>
      <c r="V1353" s="37"/>
      <c r="W1353" s="38"/>
      <c r="X1353" s="38"/>
      <c r="Y1353" s="38"/>
      <c r="Z1353" s="38"/>
      <c r="AA1353" s="38"/>
      <c r="AB1353" s="38"/>
      <c r="AC1353" s="38"/>
      <c r="AD1353" s="38"/>
      <c r="AE1353" s="38"/>
      <c r="AF1353" s="38"/>
      <c r="AG1353" s="38"/>
      <c r="AH1353" s="39"/>
      <c r="AI1353" s="39"/>
      <c r="AJ1353" s="38"/>
      <c r="AK1353" s="38"/>
      <c r="AL1353" s="38"/>
      <c r="AM1353" s="38"/>
      <c r="AN1353" s="38"/>
      <c r="AO1353" s="38"/>
      <c r="AP1353" s="38"/>
      <c r="AQ1353" s="38"/>
      <c r="AR1353" s="38"/>
      <c r="AS1353" s="38"/>
      <c r="AT1353" s="38"/>
      <c r="AU1353" s="38"/>
      <c r="AV1353" s="38"/>
      <c r="AW1353" s="38"/>
      <c r="AX1353" s="38"/>
      <c r="AY1353" s="38"/>
      <c r="AZ1353" s="38"/>
      <c r="BA1353" s="38"/>
      <c r="BB1353" s="38"/>
      <c r="BC1353" s="38"/>
      <c r="BD1353" s="38"/>
      <c r="BE1353" s="38"/>
      <c r="BF1353" s="38"/>
      <c r="BG1353" s="38"/>
      <c r="BH1353" s="38"/>
      <c r="BI1353" s="38"/>
      <c r="BJ1353" s="38"/>
      <c r="BK1353" s="38"/>
      <c r="BL1353" s="38"/>
      <c r="BM1353" s="38"/>
      <c r="BN1353" s="38"/>
      <c r="BO1353" s="38"/>
      <c r="BP1353" s="38"/>
      <c r="BQ1353" s="38"/>
      <c r="BR1353" s="38"/>
      <c r="BS1353" s="38"/>
      <c r="BT1353" s="38"/>
      <c r="BU1353" s="38"/>
      <c r="BV1353" s="38"/>
      <c r="BW1353" s="38"/>
      <c r="BX1353" s="38"/>
      <c r="BY1353" s="38"/>
      <c r="BZ1353" s="38"/>
      <c r="CA1353" s="38"/>
      <c r="CB1353" s="38"/>
    </row>
    <row r="1354" spans="2:80" ht="18.75">
      <c r="B1354" s="35"/>
      <c r="C1354" s="35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7"/>
      <c r="S1354" s="37"/>
      <c r="T1354" s="37"/>
      <c r="U1354" s="37"/>
      <c r="V1354" s="37"/>
      <c r="W1354" s="38"/>
      <c r="X1354" s="38"/>
      <c r="Y1354" s="38"/>
      <c r="Z1354" s="38"/>
      <c r="AA1354" s="38"/>
      <c r="AB1354" s="38"/>
      <c r="AC1354" s="38"/>
      <c r="AD1354" s="38"/>
      <c r="AE1354" s="38"/>
      <c r="AF1354" s="38"/>
      <c r="AG1354" s="38"/>
      <c r="AH1354" s="39"/>
      <c r="AI1354" s="39"/>
      <c r="AJ1354" s="38"/>
      <c r="AK1354" s="38"/>
      <c r="AL1354" s="38"/>
      <c r="AM1354" s="38"/>
      <c r="AN1354" s="38"/>
      <c r="AO1354" s="38"/>
      <c r="AP1354" s="38"/>
      <c r="AQ1354" s="38"/>
      <c r="AR1354" s="38"/>
      <c r="AS1354" s="38"/>
      <c r="AT1354" s="38"/>
      <c r="AU1354" s="38"/>
      <c r="AV1354" s="38"/>
      <c r="AW1354" s="38"/>
      <c r="AX1354" s="38"/>
      <c r="AY1354" s="38"/>
      <c r="AZ1354" s="38"/>
      <c r="BA1354" s="38"/>
      <c r="BB1354" s="38"/>
      <c r="BC1354" s="38"/>
      <c r="BD1354" s="38"/>
      <c r="BE1354" s="38"/>
      <c r="BF1354" s="38"/>
      <c r="BG1354" s="38"/>
      <c r="BH1354" s="38"/>
      <c r="BI1354" s="38"/>
      <c r="BJ1354" s="38"/>
      <c r="BK1354" s="38"/>
      <c r="BL1354" s="38"/>
      <c r="BM1354" s="38"/>
      <c r="BN1354" s="38"/>
      <c r="BO1354" s="38"/>
      <c r="BP1354" s="38"/>
      <c r="BQ1354" s="38"/>
      <c r="BR1354" s="38"/>
      <c r="BS1354" s="38"/>
      <c r="BT1354" s="38"/>
      <c r="BU1354" s="38"/>
      <c r="BV1354" s="38"/>
      <c r="BW1354" s="38"/>
      <c r="BX1354" s="38"/>
      <c r="BY1354" s="38"/>
      <c r="BZ1354" s="38"/>
      <c r="CA1354" s="38"/>
      <c r="CB1354" s="38"/>
    </row>
    <row r="1355" spans="2:80" ht="18.75">
      <c r="B1355" s="35"/>
      <c r="C1355" s="35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7"/>
      <c r="S1355" s="37"/>
      <c r="T1355" s="37"/>
      <c r="U1355" s="37"/>
      <c r="V1355" s="37"/>
      <c r="W1355" s="38"/>
      <c r="X1355" s="38"/>
      <c r="Y1355" s="38"/>
      <c r="Z1355" s="38"/>
      <c r="AA1355" s="38"/>
      <c r="AB1355" s="38"/>
      <c r="AC1355" s="38"/>
      <c r="AD1355" s="38"/>
      <c r="AE1355" s="38"/>
      <c r="AF1355" s="38"/>
      <c r="AG1355" s="38"/>
      <c r="AH1355" s="39"/>
      <c r="AI1355" s="39"/>
      <c r="AJ1355" s="38"/>
      <c r="AK1355" s="38"/>
      <c r="AL1355" s="38"/>
      <c r="AM1355" s="38"/>
      <c r="AN1355" s="38"/>
      <c r="AO1355" s="38"/>
      <c r="AP1355" s="38"/>
      <c r="AQ1355" s="38"/>
      <c r="AR1355" s="38"/>
      <c r="AS1355" s="38"/>
      <c r="AT1355" s="38"/>
      <c r="AU1355" s="38"/>
      <c r="AV1355" s="38"/>
      <c r="AW1355" s="38"/>
      <c r="AX1355" s="38"/>
      <c r="AY1355" s="38"/>
      <c r="AZ1355" s="38"/>
      <c r="BA1355" s="38"/>
      <c r="BB1355" s="38"/>
      <c r="BC1355" s="38"/>
      <c r="BD1355" s="38"/>
      <c r="BE1355" s="38"/>
      <c r="BF1355" s="38"/>
      <c r="BG1355" s="38"/>
      <c r="BH1355" s="38"/>
      <c r="BI1355" s="38"/>
      <c r="BJ1355" s="38"/>
      <c r="BK1355" s="38"/>
      <c r="BL1355" s="38"/>
      <c r="BM1355" s="38"/>
      <c r="BN1355" s="38"/>
      <c r="BO1355" s="38"/>
      <c r="BP1355" s="38"/>
      <c r="BQ1355" s="38"/>
      <c r="BR1355" s="38"/>
      <c r="BS1355" s="38"/>
      <c r="BT1355" s="38"/>
      <c r="BU1355" s="38"/>
      <c r="BV1355" s="38"/>
      <c r="BW1355" s="38"/>
      <c r="BX1355" s="38"/>
      <c r="BY1355" s="38"/>
      <c r="BZ1355" s="38"/>
      <c r="CA1355" s="38"/>
      <c r="CB1355" s="38"/>
    </row>
    <row r="1356" spans="2:80" ht="18.75">
      <c r="B1356" s="35"/>
      <c r="C1356" s="35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7"/>
      <c r="S1356" s="37"/>
      <c r="T1356" s="37"/>
      <c r="U1356" s="37"/>
      <c r="V1356" s="37"/>
      <c r="W1356" s="38"/>
      <c r="X1356" s="38"/>
      <c r="Y1356" s="38"/>
      <c r="Z1356" s="38"/>
      <c r="AA1356" s="38"/>
      <c r="AB1356" s="38"/>
      <c r="AC1356" s="38"/>
      <c r="AD1356" s="38"/>
      <c r="AE1356" s="38"/>
      <c r="AF1356" s="38"/>
      <c r="AG1356" s="38"/>
      <c r="AH1356" s="39"/>
      <c r="AI1356" s="39"/>
      <c r="AJ1356" s="38"/>
      <c r="AK1356" s="38"/>
      <c r="AL1356" s="38"/>
      <c r="AM1356" s="38"/>
      <c r="AN1356" s="38"/>
      <c r="AO1356" s="38"/>
      <c r="AP1356" s="38"/>
      <c r="AQ1356" s="38"/>
      <c r="AR1356" s="38"/>
      <c r="AS1356" s="38"/>
      <c r="AT1356" s="38"/>
      <c r="AU1356" s="38"/>
      <c r="AV1356" s="38"/>
      <c r="AW1356" s="38"/>
      <c r="AX1356" s="38"/>
      <c r="AY1356" s="38"/>
      <c r="AZ1356" s="38"/>
      <c r="BA1356" s="38"/>
      <c r="BB1356" s="38"/>
      <c r="BC1356" s="38"/>
      <c r="BD1356" s="38"/>
      <c r="BE1356" s="38"/>
      <c r="BF1356" s="38"/>
      <c r="BG1356" s="38"/>
      <c r="BH1356" s="38"/>
      <c r="BI1356" s="38"/>
      <c r="BJ1356" s="38"/>
      <c r="BK1356" s="38"/>
      <c r="BL1356" s="38"/>
      <c r="BM1356" s="38"/>
      <c r="BN1356" s="38"/>
      <c r="BO1356" s="38"/>
      <c r="BP1356" s="38"/>
      <c r="BQ1356" s="38"/>
      <c r="BR1356" s="38"/>
      <c r="BS1356" s="38"/>
      <c r="BT1356" s="38"/>
      <c r="BU1356" s="38"/>
      <c r="BV1356" s="38"/>
      <c r="BW1356" s="38"/>
      <c r="BX1356" s="38"/>
      <c r="BY1356" s="38"/>
      <c r="BZ1356" s="38"/>
      <c r="CA1356" s="38"/>
      <c r="CB1356" s="38"/>
    </row>
    <row r="1357" spans="2:80" ht="18.75">
      <c r="B1357" s="35"/>
      <c r="C1357" s="35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7"/>
      <c r="S1357" s="37"/>
      <c r="T1357" s="37"/>
      <c r="U1357" s="37"/>
      <c r="V1357" s="37"/>
      <c r="W1357" s="38"/>
      <c r="X1357" s="38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9"/>
      <c r="AI1357" s="39"/>
      <c r="AJ1357" s="38"/>
      <c r="AK1357" s="38"/>
      <c r="AL1357" s="38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  <c r="BG1357" s="38"/>
      <c r="BH1357" s="38"/>
      <c r="BI1357" s="38"/>
      <c r="BJ1357" s="38"/>
      <c r="BK1357" s="38"/>
      <c r="BL1357" s="38"/>
      <c r="BM1357" s="38"/>
      <c r="BN1357" s="38"/>
      <c r="BO1357" s="38"/>
      <c r="BP1357" s="38"/>
      <c r="BQ1357" s="38"/>
      <c r="BR1357" s="38"/>
      <c r="BS1357" s="38"/>
      <c r="BT1357" s="38"/>
      <c r="BU1357" s="38"/>
      <c r="BV1357" s="38"/>
      <c r="BW1357" s="38"/>
      <c r="BX1357" s="38"/>
      <c r="BY1357" s="38"/>
      <c r="BZ1357" s="38"/>
      <c r="CA1357" s="38"/>
      <c r="CB1357" s="38"/>
    </row>
    <row r="1358" spans="2:80" ht="18.75">
      <c r="B1358" s="35"/>
      <c r="C1358" s="35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7"/>
      <c r="S1358" s="37"/>
      <c r="T1358" s="37"/>
      <c r="U1358" s="37"/>
      <c r="V1358" s="37"/>
      <c r="W1358" s="38"/>
      <c r="X1358" s="38"/>
      <c r="Y1358" s="38"/>
      <c r="Z1358" s="38"/>
      <c r="AA1358" s="38"/>
      <c r="AB1358" s="38"/>
      <c r="AC1358" s="38"/>
      <c r="AD1358" s="38"/>
      <c r="AE1358" s="38"/>
      <c r="AF1358" s="38"/>
      <c r="AG1358" s="38"/>
      <c r="AH1358" s="39"/>
      <c r="AI1358" s="39"/>
      <c r="AJ1358" s="38"/>
      <c r="AK1358" s="38"/>
      <c r="AL1358" s="38"/>
      <c r="AM1358" s="38"/>
      <c r="AN1358" s="38"/>
      <c r="AO1358" s="38"/>
      <c r="AP1358" s="38"/>
      <c r="AQ1358" s="38"/>
      <c r="AR1358" s="38"/>
      <c r="AS1358" s="38"/>
      <c r="AT1358" s="38"/>
      <c r="AU1358" s="38"/>
      <c r="AV1358" s="38"/>
      <c r="AW1358" s="38"/>
      <c r="AX1358" s="38"/>
      <c r="AY1358" s="38"/>
      <c r="AZ1358" s="38"/>
      <c r="BA1358" s="38"/>
      <c r="BB1358" s="38"/>
      <c r="BC1358" s="38"/>
      <c r="BD1358" s="38"/>
      <c r="BE1358" s="38"/>
      <c r="BF1358" s="38"/>
      <c r="BG1358" s="38"/>
      <c r="BH1358" s="38"/>
      <c r="BI1358" s="38"/>
      <c r="BJ1358" s="38"/>
      <c r="BK1358" s="38"/>
      <c r="BL1358" s="38"/>
      <c r="BM1358" s="38"/>
      <c r="BN1358" s="38"/>
      <c r="BO1358" s="38"/>
      <c r="BP1358" s="38"/>
      <c r="BQ1358" s="38"/>
      <c r="BR1358" s="38"/>
      <c r="BS1358" s="38"/>
      <c r="BT1358" s="38"/>
      <c r="BU1358" s="38"/>
      <c r="BV1358" s="38"/>
      <c r="BW1358" s="38"/>
      <c r="BX1358" s="38"/>
      <c r="BY1358" s="38"/>
      <c r="BZ1358" s="38"/>
      <c r="CA1358" s="38"/>
      <c r="CB1358" s="38"/>
    </row>
    <row r="1359" spans="2:80" ht="18.75">
      <c r="B1359" s="35"/>
      <c r="C1359" s="35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7"/>
      <c r="S1359" s="37"/>
      <c r="T1359" s="37"/>
      <c r="U1359" s="37"/>
      <c r="V1359" s="37"/>
      <c r="W1359" s="38"/>
      <c r="X1359" s="38"/>
      <c r="Y1359" s="38"/>
      <c r="Z1359" s="38"/>
      <c r="AA1359" s="38"/>
      <c r="AB1359" s="38"/>
      <c r="AC1359" s="38"/>
      <c r="AD1359" s="38"/>
      <c r="AE1359" s="38"/>
      <c r="AF1359" s="38"/>
      <c r="AG1359" s="38"/>
      <c r="AH1359" s="39"/>
      <c r="AI1359" s="39"/>
      <c r="AJ1359" s="38"/>
      <c r="AK1359" s="38"/>
      <c r="AL1359" s="38"/>
      <c r="AM1359" s="38"/>
      <c r="AN1359" s="38"/>
      <c r="AO1359" s="38"/>
      <c r="AP1359" s="38"/>
      <c r="AQ1359" s="38"/>
      <c r="AR1359" s="38"/>
      <c r="AS1359" s="38"/>
      <c r="AT1359" s="38"/>
      <c r="AU1359" s="38"/>
      <c r="AV1359" s="38"/>
      <c r="AW1359" s="38"/>
      <c r="AX1359" s="38"/>
      <c r="AY1359" s="38"/>
      <c r="AZ1359" s="38"/>
      <c r="BA1359" s="38"/>
      <c r="BB1359" s="38"/>
      <c r="BC1359" s="38"/>
      <c r="BD1359" s="38"/>
      <c r="BE1359" s="38"/>
      <c r="BF1359" s="38"/>
      <c r="BG1359" s="38"/>
      <c r="BH1359" s="38"/>
      <c r="BI1359" s="38"/>
      <c r="BJ1359" s="38"/>
      <c r="BK1359" s="38"/>
      <c r="BL1359" s="38"/>
      <c r="BM1359" s="38"/>
      <c r="BN1359" s="38"/>
      <c r="BO1359" s="38"/>
      <c r="BP1359" s="38"/>
      <c r="BQ1359" s="38"/>
      <c r="BR1359" s="38"/>
      <c r="BS1359" s="38"/>
      <c r="BT1359" s="38"/>
      <c r="BU1359" s="38"/>
      <c r="BV1359" s="38"/>
      <c r="BW1359" s="38"/>
      <c r="BX1359" s="38"/>
      <c r="BY1359" s="38"/>
      <c r="BZ1359" s="38"/>
      <c r="CA1359" s="38"/>
      <c r="CB1359" s="38"/>
    </row>
    <row r="1360" spans="2:80" ht="18.75">
      <c r="B1360" s="35"/>
      <c r="C1360" s="35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7"/>
      <c r="S1360" s="37"/>
      <c r="T1360" s="37"/>
      <c r="U1360" s="37"/>
      <c r="V1360" s="37"/>
      <c r="W1360" s="38"/>
      <c r="X1360" s="38"/>
      <c r="Y1360" s="38"/>
      <c r="Z1360" s="38"/>
      <c r="AA1360" s="38"/>
      <c r="AB1360" s="38"/>
      <c r="AC1360" s="38"/>
      <c r="AD1360" s="38"/>
      <c r="AE1360" s="38"/>
      <c r="AF1360" s="38"/>
      <c r="AG1360" s="38"/>
      <c r="AH1360" s="39"/>
      <c r="AI1360" s="39"/>
      <c r="AJ1360" s="38"/>
      <c r="AK1360" s="38"/>
      <c r="AL1360" s="38"/>
      <c r="AM1360" s="38"/>
      <c r="AN1360" s="38"/>
      <c r="AO1360" s="38"/>
      <c r="AP1360" s="38"/>
      <c r="AQ1360" s="38"/>
      <c r="AR1360" s="38"/>
      <c r="AS1360" s="38"/>
      <c r="AT1360" s="38"/>
      <c r="AU1360" s="38"/>
      <c r="AV1360" s="38"/>
      <c r="AW1360" s="38"/>
      <c r="AX1360" s="38"/>
      <c r="AY1360" s="38"/>
      <c r="AZ1360" s="38"/>
      <c r="BA1360" s="38"/>
      <c r="BB1360" s="38"/>
      <c r="BC1360" s="38"/>
      <c r="BD1360" s="38"/>
      <c r="BE1360" s="38"/>
      <c r="BF1360" s="38"/>
      <c r="BG1360" s="38"/>
      <c r="BH1360" s="38"/>
      <c r="BI1360" s="38"/>
      <c r="BJ1360" s="38"/>
      <c r="BK1360" s="38"/>
      <c r="BL1360" s="38"/>
      <c r="BM1360" s="38"/>
      <c r="BN1360" s="38"/>
      <c r="BO1360" s="38"/>
      <c r="BP1360" s="38"/>
      <c r="BQ1360" s="38"/>
      <c r="BR1360" s="38"/>
      <c r="BS1360" s="38"/>
      <c r="BT1360" s="38"/>
      <c r="BU1360" s="38"/>
      <c r="BV1360" s="38"/>
      <c r="BW1360" s="38"/>
      <c r="BX1360" s="38"/>
      <c r="BY1360" s="38"/>
      <c r="BZ1360" s="38"/>
      <c r="CA1360" s="38"/>
      <c r="CB1360" s="38"/>
    </row>
    <row r="1361" spans="2:80" ht="18.75">
      <c r="B1361" s="35"/>
      <c r="C1361" s="35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7"/>
      <c r="S1361" s="37"/>
      <c r="T1361" s="37"/>
      <c r="U1361" s="37"/>
      <c r="V1361" s="37"/>
      <c r="W1361" s="38"/>
      <c r="X1361" s="38"/>
      <c r="Y1361" s="38"/>
      <c r="Z1361" s="38"/>
      <c r="AA1361" s="38"/>
      <c r="AB1361" s="38"/>
      <c r="AC1361" s="38"/>
      <c r="AD1361" s="38"/>
      <c r="AE1361" s="38"/>
      <c r="AF1361" s="38"/>
      <c r="AG1361" s="38"/>
      <c r="AH1361" s="39"/>
      <c r="AI1361" s="39"/>
      <c r="AJ1361" s="38"/>
      <c r="AK1361" s="38"/>
      <c r="AL1361" s="38"/>
      <c r="AM1361" s="38"/>
      <c r="AN1361" s="38"/>
      <c r="AO1361" s="38"/>
      <c r="AP1361" s="38"/>
      <c r="AQ1361" s="38"/>
      <c r="AR1361" s="38"/>
      <c r="AS1361" s="38"/>
      <c r="AT1361" s="38"/>
      <c r="AU1361" s="38"/>
      <c r="AV1361" s="38"/>
      <c r="AW1361" s="38"/>
      <c r="AX1361" s="38"/>
      <c r="AY1361" s="38"/>
      <c r="AZ1361" s="38"/>
      <c r="BA1361" s="38"/>
      <c r="BB1361" s="38"/>
      <c r="BC1361" s="38"/>
      <c r="BD1361" s="38"/>
      <c r="BE1361" s="38"/>
      <c r="BF1361" s="38"/>
      <c r="BG1361" s="38"/>
      <c r="BH1361" s="38"/>
      <c r="BI1361" s="38"/>
      <c r="BJ1361" s="38"/>
      <c r="BK1361" s="38"/>
      <c r="BL1361" s="38"/>
      <c r="BM1361" s="38"/>
      <c r="BN1361" s="38"/>
      <c r="BO1361" s="38"/>
      <c r="BP1361" s="38"/>
      <c r="BQ1361" s="38"/>
      <c r="BR1361" s="38"/>
      <c r="BS1361" s="38"/>
      <c r="BT1361" s="38"/>
      <c r="BU1361" s="38"/>
      <c r="BV1361" s="38"/>
      <c r="BW1361" s="38"/>
      <c r="BX1361" s="38"/>
      <c r="BY1361" s="38"/>
      <c r="BZ1361" s="38"/>
      <c r="CA1361" s="38"/>
      <c r="CB1361" s="38"/>
    </row>
    <row r="1362" spans="2:80" ht="18.75">
      <c r="B1362" s="35"/>
      <c r="C1362" s="35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7"/>
      <c r="S1362" s="37"/>
      <c r="T1362" s="37"/>
      <c r="U1362" s="37"/>
      <c r="V1362" s="37"/>
      <c r="W1362" s="38"/>
      <c r="X1362" s="38"/>
      <c r="Y1362" s="38"/>
      <c r="Z1362" s="38"/>
      <c r="AA1362" s="38"/>
      <c r="AB1362" s="38"/>
      <c r="AC1362" s="38"/>
      <c r="AD1362" s="38"/>
      <c r="AE1362" s="38"/>
      <c r="AF1362" s="38"/>
      <c r="AG1362" s="38"/>
      <c r="AH1362" s="39"/>
      <c r="AI1362" s="39"/>
      <c r="AJ1362" s="38"/>
      <c r="AK1362" s="38"/>
      <c r="AL1362" s="38"/>
      <c r="AM1362" s="38"/>
      <c r="AN1362" s="38"/>
      <c r="AO1362" s="38"/>
      <c r="AP1362" s="38"/>
      <c r="AQ1362" s="38"/>
      <c r="AR1362" s="38"/>
      <c r="AS1362" s="38"/>
      <c r="AT1362" s="38"/>
      <c r="AU1362" s="38"/>
      <c r="AV1362" s="38"/>
      <c r="AW1362" s="38"/>
      <c r="AX1362" s="38"/>
      <c r="AY1362" s="38"/>
      <c r="AZ1362" s="38"/>
      <c r="BA1362" s="38"/>
      <c r="BB1362" s="38"/>
      <c r="BC1362" s="38"/>
      <c r="BD1362" s="38"/>
      <c r="BE1362" s="38"/>
      <c r="BF1362" s="38"/>
      <c r="BG1362" s="38"/>
      <c r="BH1362" s="38"/>
      <c r="BI1362" s="38"/>
      <c r="BJ1362" s="38"/>
      <c r="BK1362" s="38"/>
      <c r="BL1362" s="38"/>
      <c r="BM1362" s="38"/>
      <c r="BN1362" s="38"/>
      <c r="BO1362" s="38"/>
      <c r="BP1362" s="38"/>
      <c r="BQ1362" s="38"/>
      <c r="BR1362" s="38"/>
      <c r="BS1362" s="38"/>
      <c r="BT1362" s="38"/>
      <c r="BU1362" s="38"/>
      <c r="BV1362" s="38"/>
      <c r="BW1362" s="38"/>
      <c r="BX1362" s="38"/>
      <c r="BY1362" s="38"/>
      <c r="BZ1362" s="38"/>
      <c r="CA1362" s="38"/>
      <c r="CB1362" s="38"/>
    </row>
    <row r="1363" spans="2:80" ht="18.75">
      <c r="B1363" s="35"/>
      <c r="C1363" s="35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7"/>
      <c r="S1363" s="37"/>
      <c r="T1363" s="37"/>
      <c r="U1363" s="37"/>
      <c r="V1363" s="37"/>
      <c r="W1363" s="38"/>
      <c r="X1363" s="38"/>
      <c r="Y1363" s="38"/>
      <c r="Z1363" s="38"/>
      <c r="AA1363" s="38"/>
      <c r="AB1363" s="38"/>
      <c r="AC1363" s="38"/>
      <c r="AD1363" s="38"/>
      <c r="AE1363" s="38"/>
      <c r="AF1363" s="38"/>
      <c r="AG1363" s="38"/>
      <c r="AH1363" s="39"/>
      <c r="AI1363" s="39"/>
      <c r="AJ1363" s="38"/>
      <c r="AK1363" s="38"/>
      <c r="AL1363" s="38"/>
      <c r="AM1363" s="38"/>
      <c r="AN1363" s="38"/>
      <c r="AO1363" s="38"/>
      <c r="AP1363" s="38"/>
      <c r="AQ1363" s="38"/>
      <c r="AR1363" s="38"/>
      <c r="AS1363" s="38"/>
      <c r="AT1363" s="38"/>
      <c r="AU1363" s="38"/>
      <c r="AV1363" s="38"/>
      <c r="AW1363" s="38"/>
      <c r="AX1363" s="38"/>
      <c r="AY1363" s="38"/>
      <c r="AZ1363" s="38"/>
      <c r="BA1363" s="38"/>
      <c r="BB1363" s="38"/>
      <c r="BC1363" s="38"/>
      <c r="BD1363" s="38"/>
      <c r="BE1363" s="38"/>
      <c r="BF1363" s="38"/>
      <c r="BG1363" s="38"/>
      <c r="BH1363" s="38"/>
      <c r="BI1363" s="38"/>
      <c r="BJ1363" s="38"/>
      <c r="BK1363" s="38"/>
      <c r="BL1363" s="38"/>
      <c r="BM1363" s="38"/>
      <c r="BN1363" s="38"/>
      <c r="BO1363" s="38"/>
      <c r="BP1363" s="38"/>
      <c r="BQ1363" s="38"/>
      <c r="BR1363" s="38"/>
      <c r="BS1363" s="38"/>
      <c r="BT1363" s="38"/>
      <c r="BU1363" s="38"/>
      <c r="BV1363" s="38"/>
      <c r="BW1363" s="38"/>
      <c r="BX1363" s="38"/>
      <c r="BY1363" s="38"/>
      <c r="BZ1363" s="38"/>
      <c r="CA1363" s="38"/>
      <c r="CB1363" s="38"/>
    </row>
    <row r="1364" spans="2:80" ht="18.75">
      <c r="B1364" s="35"/>
      <c r="C1364" s="35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7"/>
      <c r="S1364" s="37"/>
      <c r="T1364" s="37"/>
      <c r="U1364" s="37"/>
      <c r="V1364" s="37"/>
      <c r="W1364" s="38"/>
      <c r="X1364" s="38"/>
      <c r="Y1364" s="38"/>
      <c r="Z1364" s="38"/>
      <c r="AA1364" s="38"/>
      <c r="AB1364" s="38"/>
      <c r="AC1364" s="38"/>
      <c r="AD1364" s="38"/>
      <c r="AE1364" s="38"/>
      <c r="AF1364" s="38"/>
      <c r="AG1364" s="38"/>
      <c r="AH1364" s="39"/>
      <c r="AI1364" s="39"/>
      <c r="AJ1364" s="38"/>
      <c r="AK1364" s="38"/>
      <c r="AL1364" s="38"/>
      <c r="AM1364" s="38"/>
      <c r="AN1364" s="38"/>
      <c r="AO1364" s="38"/>
      <c r="AP1364" s="38"/>
      <c r="AQ1364" s="38"/>
      <c r="AR1364" s="38"/>
      <c r="AS1364" s="38"/>
      <c r="AT1364" s="38"/>
      <c r="AU1364" s="38"/>
      <c r="AV1364" s="38"/>
      <c r="AW1364" s="38"/>
      <c r="AX1364" s="38"/>
      <c r="AY1364" s="38"/>
      <c r="AZ1364" s="38"/>
      <c r="BA1364" s="38"/>
      <c r="BB1364" s="38"/>
      <c r="BC1364" s="38"/>
      <c r="BD1364" s="38"/>
      <c r="BE1364" s="38"/>
      <c r="BF1364" s="38"/>
      <c r="BG1364" s="38"/>
      <c r="BH1364" s="38"/>
      <c r="BI1364" s="38"/>
      <c r="BJ1364" s="38"/>
      <c r="BK1364" s="38"/>
      <c r="BL1364" s="38"/>
      <c r="BM1364" s="38"/>
      <c r="BN1364" s="38"/>
      <c r="BO1364" s="38"/>
      <c r="BP1364" s="38"/>
      <c r="BQ1364" s="38"/>
      <c r="BR1364" s="38"/>
      <c r="BS1364" s="38"/>
      <c r="BT1364" s="38"/>
      <c r="BU1364" s="38"/>
      <c r="BV1364" s="38"/>
      <c r="BW1364" s="38"/>
      <c r="BX1364" s="38"/>
      <c r="BY1364" s="38"/>
      <c r="BZ1364" s="38"/>
      <c r="CA1364" s="38"/>
      <c r="CB1364" s="38"/>
    </row>
    <row r="1365" spans="2:80" ht="18.75">
      <c r="B1365" s="35"/>
      <c r="C1365" s="35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7"/>
      <c r="S1365" s="37"/>
      <c r="T1365" s="37"/>
      <c r="U1365" s="37"/>
      <c r="V1365" s="37"/>
      <c r="W1365" s="38"/>
      <c r="X1365" s="38"/>
      <c r="Y1365" s="38"/>
      <c r="Z1365" s="38"/>
      <c r="AA1365" s="38"/>
      <c r="AB1365" s="38"/>
      <c r="AC1365" s="38"/>
      <c r="AD1365" s="38"/>
      <c r="AE1365" s="38"/>
      <c r="AF1365" s="38"/>
      <c r="AG1365" s="38"/>
      <c r="AH1365" s="39"/>
      <c r="AI1365" s="39"/>
      <c r="AJ1365" s="38"/>
      <c r="AK1365" s="38"/>
      <c r="AL1365" s="38"/>
      <c r="AM1365" s="38"/>
      <c r="AN1365" s="38"/>
      <c r="AO1365" s="38"/>
      <c r="AP1365" s="38"/>
      <c r="AQ1365" s="38"/>
      <c r="AR1365" s="38"/>
      <c r="AS1365" s="38"/>
      <c r="AT1365" s="38"/>
      <c r="AU1365" s="38"/>
      <c r="AV1365" s="38"/>
      <c r="AW1365" s="38"/>
      <c r="AX1365" s="38"/>
      <c r="AY1365" s="38"/>
      <c r="AZ1365" s="38"/>
      <c r="BA1365" s="38"/>
      <c r="BB1365" s="38"/>
      <c r="BC1365" s="38"/>
      <c r="BD1365" s="38"/>
      <c r="BE1365" s="38"/>
      <c r="BF1365" s="38"/>
      <c r="BG1365" s="38"/>
      <c r="BH1365" s="38"/>
      <c r="BI1365" s="38"/>
      <c r="BJ1365" s="38"/>
      <c r="BK1365" s="38"/>
      <c r="BL1365" s="38"/>
      <c r="BM1365" s="38"/>
      <c r="BN1365" s="38"/>
      <c r="BO1365" s="38"/>
      <c r="BP1365" s="38"/>
      <c r="BQ1365" s="38"/>
      <c r="BR1365" s="38"/>
      <c r="BS1365" s="38"/>
      <c r="BT1365" s="38"/>
      <c r="BU1365" s="38"/>
      <c r="BV1365" s="38"/>
      <c r="BW1365" s="38"/>
      <c r="BX1365" s="38"/>
      <c r="BY1365" s="38"/>
      <c r="BZ1365" s="38"/>
      <c r="CA1365" s="38"/>
      <c r="CB1365" s="38"/>
    </row>
    <row r="1366" spans="2:80" ht="18.75">
      <c r="B1366" s="35"/>
      <c r="C1366" s="35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7"/>
      <c r="S1366" s="37"/>
      <c r="T1366" s="37"/>
      <c r="U1366" s="37"/>
      <c r="V1366" s="37"/>
      <c r="W1366" s="38"/>
      <c r="X1366" s="38"/>
      <c r="Y1366" s="38"/>
      <c r="Z1366" s="38"/>
      <c r="AA1366" s="38"/>
      <c r="AB1366" s="38"/>
      <c r="AC1366" s="38"/>
      <c r="AD1366" s="38"/>
      <c r="AE1366" s="38"/>
      <c r="AF1366" s="38"/>
      <c r="AG1366" s="38"/>
      <c r="AH1366" s="39"/>
      <c r="AI1366" s="39"/>
      <c r="AJ1366" s="38"/>
      <c r="AK1366" s="38"/>
      <c r="AL1366" s="38"/>
      <c r="AM1366" s="38"/>
      <c r="AN1366" s="38"/>
      <c r="AO1366" s="38"/>
      <c r="AP1366" s="38"/>
      <c r="AQ1366" s="38"/>
      <c r="AR1366" s="38"/>
      <c r="AS1366" s="38"/>
      <c r="AT1366" s="38"/>
      <c r="AU1366" s="38"/>
      <c r="AV1366" s="38"/>
      <c r="AW1366" s="38"/>
      <c r="AX1366" s="38"/>
      <c r="AY1366" s="38"/>
      <c r="AZ1366" s="38"/>
      <c r="BA1366" s="38"/>
      <c r="BB1366" s="38"/>
      <c r="BC1366" s="38"/>
      <c r="BD1366" s="38"/>
      <c r="BE1366" s="38"/>
      <c r="BF1366" s="38"/>
      <c r="BG1366" s="38"/>
      <c r="BH1366" s="38"/>
      <c r="BI1366" s="38"/>
      <c r="BJ1366" s="38"/>
      <c r="BK1366" s="38"/>
      <c r="BL1366" s="38"/>
      <c r="BM1366" s="38"/>
      <c r="BN1366" s="38"/>
      <c r="BO1366" s="38"/>
      <c r="BP1366" s="38"/>
      <c r="BQ1366" s="38"/>
      <c r="BR1366" s="38"/>
      <c r="BS1366" s="38"/>
      <c r="BT1366" s="38"/>
      <c r="BU1366" s="38"/>
      <c r="BV1366" s="38"/>
      <c r="BW1366" s="38"/>
      <c r="BX1366" s="38"/>
      <c r="BY1366" s="38"/>
      <c r="BZ1366" s="38"/>
      <c r="CA1366" s="38"/>
      <c r="CB1366" s="38"/>
    </row>
    <row r="1367" spans="2:80" ht="18.75">
      <c r="B1367" s="35"/>
      <c r="C1367" s="35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7"/>
      <c r="S1367" s="37"/>
      <c r="T1367" s="37"/>
      <c r="U1367" s="37"/>
      <c r="V1367" s="37"/>
      <c r="W1367" s="38"/>
      <c r="X1367" s="38"/>
      <c r="Y1367" s="38"/>
      <c r="Z1367" s="38"/>
      <c r="AA1367" s="38"/>
      <c r="AB1367" s="38"/>
      <c r="AC1367" s="38"/>
      <c r="AD1367" s="38"/>
      <c r="AE1367" s="38"/>
      <c r="AF1367" s="38"/>
      <c r="AG1367" s="38"/>
      <c r="AH1367" s="39"/>
      <c r="AI1367" s="39"/>
      <c r="AJ1367" s="38"/>
      <c r="AK1367" s="38"/>
      <c r="AL1367" s="38"/>
      <c r="AM1367" s="38"/>
      <c r="AN1367" s="38"/>
      <c r="AO1367" s="38"/>
      <c r="AP1367" s="38"/>
      <c r="AQ1367" s="38"/>
      <c r="AR1367" s="38"/>
      <c r="AS1367" s="38"/>
      <c r="AT1367" s="38"/>
      <c r="AU1367" s="38"/>
      <c r="AV1367" s="38"/>
      <c r="AW1367" s="38"/>
      <c r="AX1367" s="38"/>
      <c r="AY1367" s="38"/>
      <c r="AZ1367" s="38"/>
      <c r="BA1367" s="38"/>
      <c r="BB1367" s="38"/>
      <c r="BC1367" s="38"/>
      <c r="BD1367" s="38"/>
      <c r="BE1367" s="38"/>
      <c r="BF1367" s="38"/>
      <c r="BG1367" s="38"/>
      <c r="BH1367" s="38"/>
      <c r="BI1367" s="38"/>
      <c r="BJ1367" s="38"/>
      <c r="BK1367" s="38"/>
      <c r="BL1367" s="38"/>
      <c r="BM1367" s="38"/>
      <c r="BN1367" s="38"/>
      <c r="BO1367" s="38"/>
      <c r="BP1367" s="38"/>
      <c r="BQ1367" s="38"/>
      <c r="BR1367" s="38"/>
      <c r="BS1367" s="38"/>
      <c r="BT1367" s="38"/>
      <c r="BU1367" s="38"/>
      <c r="BV1367" s="38"/>
      <c r="BW1367" s="38"/>
      <c r="BX1367" s="38"/>
      <c r="BY1367" s="38"/>
      <c r="BZ1367" s="38"/>
      <c r="CA1367" s="38"/>
      <c r="CB1367" s="38"/>
    </row>
    <row r="1368" spans="2:80" ht="18.75">
      <c r="B1368" s="35"/>
      <c r="C1368" s="35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7"/>
      <c r="S1368" s="37"/>
      <c r="T1368" s="37"/>
      <c r="U1368" s="37"/>
      <c r="V1368" s="37"/>
      <c r="W1368" s="38"/>
      <c r="X1368" s="38"/>
      <c r="Y1368" s="38"/>
      <c r="Z1368" s="38"/>
      <c r="AA1368" s="38"/>
      <c r="AB1368" s="38"/>
      <c r="AC1368" s="38"/>
      <c r="AD1368" s="38"/>
      <c r="AE1368" s="38"/>
      <c r="AF1368" s="38"/>
      <c r="AG1368" s="38"/>
      <c r="AH1368" s="39"/>
      <c r="AI1368" s="39"/>
      <c r="AJ1368" s="38"/>
      <c r="AK1368" s="38"/>
      <c r="AL1368" s="38"/>
      <c r="AM1368" s="38"/>
      <c r="AN1368" s="38"/>
      <c r="AO1368" s="38"/>
      <c r="AP1368" s="38"/>
      <c r="AQ1368" s="38"/>
      <c r="AR1368" s="38"/>
      <c r="AS1368" s="38"/>
      <c r="AT1368" s="38"/>
      <c r="AU1368" s="38"/>
      <c r="AV1368" s="38"/>
      <c r="AW1368" s="38"/>
      <c r="AX1368" s="38"/>
      <c r="AY1368" s="38"/>
      <c r="AZ1368" s="38"/>
      <c r="BA1368" s="38"/>
      <c r="BB1368" s="38"/>
      <c r="BC1368" s="38"/>
      <c r="BD1368" s="38"/>
      <c r="BE1368" s="38"/>
      <c r="BF1368" s="38"/>
      <c r="BG1368" s="38"/>
      <c r="BH1368" s="38"/>
      <c r="BI1368" s="38"/>
      <c r="BJ1368" s="38"/>
      <c r="BK1368" s="38"/>
      <c r="BL1368" s="38"/>
      <c r="BM1368" s="38"/>
      <c r="BN1368" s="38"/>
      <c r="BO1368" s="38"/>
      <c r="BP1368" s="38"/>
      <c r="BQ1368" s="38"/>
      <c r="BR1368" s="38"/>
      <c r="BS1368" s="38"/>
      <c r="BT1368" s="38"/>
      <c r="BU1368" s="38"/>
      <c r="BV1368" s="38"/>
      <c r="BW1368" s="38"/>
      <c r="BX1368" s="38"/>
      <c r="BY1368" s="38"/>
      <c r="BZ1368" s="38"/>
      <c r="CA1368" s="38"/>
      <c r="CB1368" s="38"/>
    </row>
    <row r="1369" spans="2:80" ht="18.75">
      <c r="B1369" s="35"/>
      <c r="C1369" s="35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7"/>
      <c r="S1369" s="37"/>
      <c r="T1369" s="37"/>
      <c r="U1369" s="37"/>
      <c r="V1369" s="37"/>
      <c r="W1369" s="38"/>
      <c r="X1369" s="38"/>
      <c r="Y1369" s="38"/>
      <c r="Z1369" s="38"/>
      <c r="AA1369" s="38"/>
      <c r="AB1369" s="38"/>
      <c r="AC1369" s="38"/>
      <c r="AD1369" s="38"/>
      <c r="AE1369" s="38"/>
      <c r="AF1369" s="38"/>
      <c r="AG1369" s="38"/>
      <c r="AH1369" s="39"/>
      <c r="AI1369" s="39"/>
      <c r="AJ1369" s="38"/>
      <c r="AK1369" s="38"/>
      <c r="AL1369" s="38"/>
      <c r="AM1369" s="38"/>
      <c r="AN1369" s="38"/>
      <c r="AO1369" s="38"/>
      <c r="AP1369" s="38"/>
      <c r="AQ1369" s="38"/>
      <c r="AR1369" s="38"/>
      <c r="AS1369" s="38"/>
      <c r="AT1369" s="38"/>
      <c r="AU1369" s="38"/>
      <c r="AV1369" s="38"/>
      <c r="AW1369" s="38"/>
      <c r="AX1369" s="38"/>
      <c r="AY1369" s="38"/>
      <c r="AZ1369" s="38"/>
      <c r="BA1369" s="38"/>
      <c r="BB1369" s="38"/>
      <c r="BC1369" s="38"/>
      <c r="BD1369" s="38"/>
      <c r="BE1369" s="38"/>
      <c r="BF1369" s="38"/>
      <c r="BG1369" s="38"/>
      <c r="BH1369" s="38"/>
      <c r="BI1369" s="38"/>
      <c r="BJ1369" s="38"/>
      <c r="BK1369" s="38"/>
      <c r="BL1369" s="38"/>
      <c r="BM1369" s="38"/>
      <c r="BN1369" s="38"/>
      <c r="BO1369" s="38"/>
      <c r="BP1369" s="38"/>
      <c r="BQ1369" s="38"/>
      <c r="BR1369" s="38"/>
      <c r="BS1369" s="38"/>
      <c r="BT1369" s="38"/>
      <c r="BU1369" s="38"/>
      <c r="BV1369" s="38"/>
      <c r="BW1369" s="38"/>
      <c r="BX1369" s="38"/>
      <c r="BY1369" s="38"/>
      <c r="BZ1369" s="38"/>
      <c r="CA1369" s="38"/>
      <c r="CB1369" s="38"/>
    </row>
    <row r="1370" spans="2:80" ht="18.75">
      <c r="B1370" s="35"/>
      <c r="C1370" s="35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  <c r="T1370" s="37"/>
      <c r="U1370" s="37"/>
      <c r="V1370" s="37"/>
      <c r="W1370" s="38"/>
      <c r="X1370" s="38"/>
      <c r="Y1370" s="38"/>
      <c r="Z1370" s="38"/>
      <c r="AA1370" s="38"/>
      <c r="AB1370" s="38"/>
      <c r="AC1370" s="38"/>
      <c r="AD1370" s="38"/>
      <c r="AE1370" s="38"/>
      <c r="AF1370" s="38"/>
      <c r="AG1370" s="38"/>
      <c r="AH1370" s="39"/>
      <c r="AI1370" s="39"/>
      <c r="AJ1370" s="38"/>
      <c r="AK1370" s="38"/>
      <c r="AL1370" s="38"/>
      <c r="AM1370" s="38"/>
      <c r="AN1370" s="38"/>
      <c r="AO1370" s="38"/>
      <c r="AP1370" s="38"/>
      <c r="AQ1370" s="38"/>
      <c r="AR1370" s="38"/>
      <c r="AS1370" s="38"/>
      <c r="AT1370" s="38"/>
      <c r="AU1370" s="38"/>
      <c r="AV1370" s="38"/>
      <c r="AW1370" s="38"/>
      <c r="AX1370" s="38"/>
      <c r="AY1370" s="38"/>
      <c r="AZ1370" s="38"/>
      <c r="BA1370" s="38"/>
      <c r="BB1370" s="38"/>
      <c r="BC1370" s="38"/>
      <c r="BD1370" s="38"/>
      <c r="BE1370" s="38"/>
      <c r="BF1370" s="38"/>
      <c r="BG1370" s="38"/>
      <c r="BH1370" s="38"/>
      <c r="BI1370" s="38"/>
      <c r="BJ1370" s="38"/>
      <c r="BK1370" s="38"/>
      <c r="BL1370" s="38"/>
      <c r="BM1370" s="38"/>
      <c r="BN1370" s="38"/>
      <c r="BO1370" s="38"/>
      <c r="BP1370" s="38"/>
      <c r="BQ1370" s="38"/>
      <c r="BR1370" s="38"/>
      <c r="BS1370" s="38"/>
      <c r="BT1370" s="38"/>
      <c r="BU1370" s="38"/>
      <c r="BV1370" s="38"/>
      <c r="BW1370" s="38"/>
      <c r="BX1370" s="38"/>
      <c r="BY1370" s="38"/>
      <c r="BZ1370" s="38"/>
      <c r="CA1370" s="38"/>
      <c r="CB1370" s="38"/>
    </row>
    <row r="1371" spans="2:80" ht="18.75">
      <c r="B1371" s="35"/>
      <c r="C1371" s="35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  <c r="T1371" s="37"/>
      <c r="U1371" s="37"/>
      <c r="V1371" s="37"/>
      <c r="W1371" s="38"/>
      <c r="X1371" s="38"/>
      <c r="Y1371" s="38"/>
      <c r="Z1371" s="38"/>
      <c r="AA1371" s="38"/>
      <c r="AB1371" s="38"/>
      <c r="AC1371" s="38"/>
      <c r="AD1371" s="38"/>
      <c r="AE1371" s="38"/>
      <c r="AF1371" s="38"/>
      <c r="AG1371" s="38"/>
      <c r="AH1371" s="39"/>
      <c r="AI1371" s="39"/>
      <c r="AJ1371" s="38"/>
      <c r="AK1371" s="38"/>
      <c r="AL1371" s="38"/>
      <c r="AM1371" s="38"/>
      <c r="AN1371" s="38"/>
      <c r="AO1371" s="38"/>
      <c r="AP1371" s="38"/>
      <c r="AQ1371" s="38"/>
      <c r="AR1371" s="38"/>
      <c r="AS1371" s="38"/>
      <c r="AT1371" s="38"/>
      <c r="AU1371" s="38"/>
      <c r="AV1371" s="38"/>
      <c r="AW1371" s="38"/>
      <c r="AX1371" s="38"/>
      <c r="AY1371" s="38"/>
      <c r="AZ1371" s="38"/>
      <c r="BA1371" s="38"/>
      <c r="BB1371" s="38"/>
      <c r="BC1371" s="38"/>
      <c r="BD1371" s="38"/>
      <c r="BE1371" s="38"/>
      <c r="BF1371" s="38"/>
      <c r="BG1371" s="38"/>
      <c r="BH1371" s="38"/>
      <c r="BI1371" s="38"/>
      <c r="BJ1371" s="38"/>
      <c r="BK1371" s="38"/>
      <c r="BL1371" s="38"/>
      <c r="BM1371" s="38"/>
      <c r="BN1371" s="38"/>
      <c r="BO1371" s="38"/>
      <c r="BP1371" s="38"/>
      <c r="BQ1371" s="38"/>
      <c r="BR1371" s="38"/>
      <c r="BS1371" s="38"/>
      <c r="BT1371" s="38"/>
      <c r="BU1371" s="38"/>
      <c r="BV1371" s="38"/>
      <c r="BW1371" s="38"/>
      <c r="BX1371" s="38"/>
      <c r="BY1371" s="38"/>
      <c r="BZ1371" s="38"/>
      <c r="CA1371" s="38"/>
      <c r="CB1371" s="38"/>
    </row>
    <row r="1372" spans="2:80" ht="18.75">
      <c r="B1372" s="35"/>
      <c r="C1372" s="35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  <c r="T1372" s="37"/>
      <c r="U1372" s="37"/>
      <c r="V1372" s="37"/>
      <c r="W1372" s="38"/>
      <c r="X1372" s="38"/>
      <c r="Y1372" s="38"/>
      <c r="Z1372" s="38"/>
      <c r="AA1372" s="38"/>
      <c r="AB1372" s="38"/>
      <c r="AC1372" s="38"/>
      <c r="AD1372" s="38"/>
      <c r="AE1372" s="38"/>
      <c r="AF1372" s="38"/>
      <c r="AG1372" s="38"/>
      <c r="AH1372" s="39"/>
      <c r="AI1372" s="39"/>
      <c r="AJ1372" s="38"/>
      <c r="AK1372" s="38"/>
      <c r="AL1372" s="38"/>
      <c r="AM1372" s="38"/>
      <c r="AN1372" s="38"/>
      <c r="AO1372" s="38"/>
      <c r="AP1372" s="38"/>
      <c r="AQ1372" s="38"/>
      <c r="AR1372" s="38"/>
      <c r="AS1372" s="38"/>
      <c r="AT1372" s="38"/>
      <c r="AU1372" s="38"/>
      <c r="AV1372" s="38"/>
      <c r="AW1372" s="38"/>
      <c r="AX1372" s="38"/>
      <c r="AY1372" s="38"/>
      <c r="AZ1372" s="38"/>
      <c r="BA1372" s="38"/>
      <c r="BB1372" s="38"/>
      <c r="BC1372" s="38"/>
      <c r="BD1372" s="38"/>
      <c r="BE1372" s="38"/>
      <c r="BF1372" s="38"/>
      <c r="BG1372" s="38"/>
      <c r="BH1372" s="38"/>
      <c r="BI1372" s="38"/>
      <c r="BJ1372" s="38"/>
      <c r="BK1372" s="38"/>
      <c r="BL1372" s="38"/>
      <c r="BM1372" s="38"/>
      <c r="BN1372" s="38"/>
      <c r="BO1372" s="38"/>
      <c r="BP1372" s="38"/>
      <c r="BQ1372" s="38"/>
      <c r="BR1372" s="38"/>
      <c r="BS1372" s="38"/>
      <c r="BT1372" s="38"/>
      <c r="BU1372" s="38"/>
      <c r="BV1372" s="38"/>
      <c r="BW1372" s="38"/>
      <c r="BX1372" s="38"/>
      <c r="BY1372" s="38"/>
      <c r="BZ1372" s="38"/>
      <c r="CA1372" s="38"/>
      <c r="CB1372" s="38"/>
    </row>
    <row r="1373" spans="2:80" ht="18.75">
      <c r="B1373" s="35"/>
      <c r="C1373" s="35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  <c r="T1373" s="37"/>
      <c r="U1373" s="37"/>
      <c r="V1373" s="37"/>
      <c r="W1373" s="38"/>
      <c r="X1373" s="38"/>
      <c r="Y1373" s="38"/>
      <c r="Z1373" s="38"/>
      <c r="AA1373" s="38"/>
      <c r="AB1373" s="38"/>
      <c r="AC1373" s="38"/>
      <c r="AD1373" s="38"/>
      <c r="AE1373" s="38"/>
      <c r="AF1373" s="38"/>
      <c r="AG1373" s="38"/>
      <c r="AH1373" s="39"/>
      <c r="AI1373" s="39"/>
      <c r="AJ1373" s="38"/>
      <c r="AK1373" s="38"/>
      <c r="AL1373" s="38"/>
      <c r="AM1373" s="38"/>
      <c r="AN1373" s="38"/>
      <c r="AO1373" s="38"/>
      <c r="AP1373" s="38"/>
      <c r="AQ1373" s="38"/>
      <c r="AR1373" s="38"/>
      <c r="AS1373" s="38"/>
      <c r="AT1373" s="38"/>
      <c r="AU1373" s="38"/>
      <c r="AV1373" s="38"/>
      <c r="AW1373" s="38"/>
      <c r="AX1373" s="38"/>
      <c r="AY1373" s="38"/>
      <c r="AZ1373" s="38"/>
      <c r="BA1373" s="38"/>
      <c r="BB1373" s="38"/>
      <c r="BC1373" s="38"/>
      <c r="BD1373" s="38"/>
      <c r="BE1373" s="38"/>
      <c r="BF1373" s="38"/>
      <c r="BG1373" s="38"/>
      <c r="BH1373" s="38"/>
      <c r="BI1373" s="38"/>
      <c r="BJ1373" s="38"/>
      <c r="BK1373" s="38"/>
      <c r="BL1373" s="38"/>
      <c r="BM1373" s="38"/>
      <c r="BN1373" s="38"/>
      <c r="BO1373" s="38"/>
      <c r="BP1373" s="38"/>
      <c r="BQ1373" s="38"/>
      <c r="BR1373" s="38"/>
      <c r="BS1373" s="38"/>
      <c r="BT1373" s="38"/>
      <c r="BU1373" s="38"/>
      <c r="BV1373" s="38"/>
      <c r="BW1373" s="38"/>
      <c r="BX1373" s="38"/>
      <c r="BY1373" s="38"/>
      <c r="BZ1373" s="38"/>
      <c r="CA1373" s="38"/>
      <c r="CB1373" s="38"/>
    </row>
    <row r="1374" spans="2:80" ht="18.75">
      <c r="B1374" s="35"/>
      <c r="C1374" s="35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  <c r="T1374" s="37"/>
      <c r="U1374" s="37"/>
      <c r="V1374" s="37"/>
      <c r="W1374" s="38"/>
      <c r="X1374" s="38"/>
      <c r="Y1374" s="38"/>
      <c r="Z1374" s="38"/>
      <c r="AA1374" s="38"/>
      <c r="AB1374" s="38"/>
      <c r="AC1374" s="38"/>
      <c r="AD1374" s="38"/>
      <c r="AE1374" s="38"/>
      <c r="AF1374" s="38"/>
      <c r="AG1374" s="38"/>
      <c r="AH1374" s="39"/>
      <c r="AI1374" s="39"/>
      <c r="AJ1374" s="38"/>
      <c r="AK1374" s="38"/>
      <c r="AL1374" s="38"/>
      <c r="AM1374" s="38"/>
      <c r="AN1374" s="38"/>
      <c r="AO1374" s="38"/>
      <c r="AP1374" s="38"/>
      <c r="AQ1374" s="38"/>
      <c r="AR1374" s="38"/>
      <c r="AS1374" s="38"/>
      <c r="AT1374" s="38"/>
      <c r="AU1374" s="38"/>
      <c r="AV1374" s="38"/>
      <c r="AW1374" s="38"/>
      <c r="AX1374" s="38"/>
      <c r="AY1374" s="38"/>
      <c r="AZ1374" s="38"/>
      <c r="BA1374" s="38"/>
      <c r="BB1374" s="38"/>
      <c r="BC1374" s="38"/>
      <c r="BD1374" s="38"/>
      <c r="BE1374" s="38"/>
      <c r="BF1374" s="38"/>
      <c r="BG1374" s="38"/>
      <c r="BH1374" s="38"/>
      <c r="BI1374" s="38"/>
      <c r="BJ1374" s="38"/>
      <c r="BK1374" s="38"/>
      <c r="BL1374" s="38"/>
      <c r="BM1374" s="38"/>
      <c r="BN1374" s="38"/>
      <c r="BO1374" s="38"/>
      <c r="BP1374" s="38"/>
      <c r="BQ1374" s="38"/>
      <c r="BR1374" s="38"/>
      <c r="BS1374" s="38"/>
      <c r="BT1374" s="38"/>
      <c r="BU1374" s="38"/>
      <c r="BV1374" s="38"/>
      <c r="BW1374" s="38"/>
      <c r="BX1374" s="38"/>
      <c r="BY1374" s="38"/>
      <c r="BZ1374" s="38"/>
      <c r="CA1374" s="38"/>
      <c r="CB1374" s="38"/>
    </row>
    <row r="1375" spans="2:80" ht="18.75">
      <c r="B1375" s="35"/>
      <c r="C1375" s="35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  <c r="T1375" s="37"/>
      <c r="U1375" s="37"/>
      <c r="V1375" s="37"/>
      <c r="W1375" s="38"/>
      <c r="X1375" s="38"/>
      <c r="Y1375" s="38"/>
      <c r="Z1375" s="38"/>
      <c r="AA1375" s="38"/>
      <c r="AB1375" s="38"/>
      <c r="AC1375" s="38"/>
      <c r="AD1375" s="38"/>
      <c r="AE1375" s="38"/>
      <c r="AF1375" s="38"/>
      <c r="AG1375" s="38"/>
      <c r="AH1375" s="39"/>
      <c r="AI1375" s="39"/>
      <c r="AJ1375" s="38"/>
      <c r="AK1375" s="38"/>
      <c r="AL1375" s="38"/>
      <c r="AM1375" s="38"/>
      <c r="AN1375" s="38"/>
      <c r="AO1375" s="38"/>
      <c r="AP1375" s="38"/>
      <c r="AQ1375" s="38"/>
      <c r="AR1375" s="38"/>
      <c r="AS1375" s="38"/>
      <c r="AT1375" s="38"/>
      <c r="AU1375" s="38"/>
      <c r="AV1375" s="38"/>
      <c r="AW1375" s="38"/>
      <c r="AX1375" s="38"/>
      <c r="AY1375" s="38"/>
      <c r="AZ1375" s="38"/>
      <c r="BA1375" s="38"/>
      <c r="BB1375" s="38"/>
      <c r="BC1375" s="38"/>
      <c r="BD1375" s="38"/>
      <c r="BE1375" s="38"/>
      <c r="BF1375" s="38"/>
      <c r="BG1375" s="38"/>
      <c r="BH1375" s="38"/>
      <c r="BI1375" s="38"/>
      <c r="BJ1375" s="38"/>
      <c r="BK1375" s="38"/>
      <c r="BL1375" s="38"/>
      <c r="BM1375" s="38"/>
      <c r="BN1375" s="38"/>
      <c r="BO1375" s="38"/>
      <c r="BP1375" s="38"/>
      <c r="BQ1375" s="38"/>
      <c r="BR1375" s="38"/>
      <c r="BS1375" s="38"/>
      <c r="BT1375" s="38"/>
      <c r="BU1375" s="38"/>
      <c r="BV1375" s="38"/>
      <c r="BW1375" s="38"/>
      <c r="BX1375" s="38"/>
      <c r="BY1375" s="38"/>
      <c r="BZ1375" s="38"/>
      <c r="CA1375" s="38"/>
      <c r="CB1375" s="38"/>
    </row>
    <row r="1376" spans="2:80" ht="18.75">
      <c r="B1376" s="35"/>
      <c r="C1376" s="35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  <c r="T1376" s="37"/>
      <c r="U1376" s="37"/>
      <c r="V1376" s="37"/>
      <c r="W1376" s="38"/>
      <c r="X1376" s="38"/>
      <c r="Y1376" s="38"/>
      <c r="Z1376" s="38"/>
      <c r="AA1376" s="38"/>
      <c r="AB1376" s="38"/>
      <c r="AC1376" s="38"/>
      <c r="AD1376" s="38"/>
      <c r="AE1376" s="38"/>
      <c r="AF1376" s="38"/>
      <c r="AG1376" s="38"/>
      <c r="AH1376" s="39"/>
      <c r="AI1376" s="39"/>
      <c r="AJ1376" s="38"/>
      <c r="AK1376" s="38"/>
      <c r="AL1376" s="38"/>
      <c r="AM1376" s="38"/>
      <c r="AN1376" s="38"/>
      <c r="AO1376" s="38"/>
      <c r="AP1376" s="38"/>
      <c r="AQ1376" s="38"/>
      <c r="AR1376" s="38"/>
      <c r="AS1376" s="38"/>
      <c r="AT1376" s="38"/>
      <c r="AU1376" s="38"/>
      <c r="AV1376" s="38"/>
      <c r="AW1376" s="38"/>
      <c r="AX1376" s="38"/>
      <c r="AY1376" s="38"/>
      <c r="AZ1376" s="38"/>
      <c r="BA1376" s="38"/>
      <c r="BB1376" s="38"/>
      <c r="BC1376" s="38"/>
      <c r="BD1376" s="38"/>
      <c r="BE1376" s="38"/>
      <c r="BF1376" s="38"/>
      <c r="BG1376" s="38"/>
      <c r="BH1376" s="38"/>
      <c r="BI1376" s="38"/>
      <c r="BJ1376" s="38"/>
      <c r="BK1376" s="38"/>
      <c r="BL1376" s="38"/>
      <c r="BM1376" s="38"/>
      <c r="BN1376" s="38"/>
      <c r="BO1376" s="38"/>
      <c r="BP1376" s="38"/>
      <c r="BQ1376" s="38"/>
      <c r="BR1376" s="38"/>
      <c r="BS1376" s="38"/>
      <c r="BT1376" s="38"/>
      <c r="BU1376" s="38"/>
      <c r="BV1376" s="38"/>
      <c r="BW1376" s="38"/>
      <c r="BX1376" s="38"/>
      <c r="BY1376" s="38"/>
      <c r="BZ1376" s="38"/>
      <c r="CA1376" s="38"/>
      <c r="CB1376" s="38"/>
    </row>
    <row r="1377" spans="2:80" ht="18.75">
      <c r="B1377" s="35"/>
      <c r="C1377" s="35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  <c r="T1377" s="37"/>
      <c r="U1377" s="37"/>
      <c r="V1377" s="37"/>
      <c r="W1377" s="38"/>
      <c r="X1377" s="38"/>
      <c r="Y1377" s="38"/>
      <c r="Z1377" s="38"/>
      <c r="AA1377" s="38"/>
      <c r="AB1377" s="38"/>
      <c r="AC1377" s="38"/>
      <c r="AD1377" s="38"/>
      <c r="AE1377" s="38"/>
      <c r="AF1377" s="38"/>
      <c r="AG1377" s="38"/>
      <c r="AH1377" s="39"/>
      <c r="AI1377" s="39"/>
      <c r="AJ1377" s="38"/>
      <c r="AK1377" s="38"/>
      <c r="AL1377" s="38"/>
      <c r="AM1377" s="38"/>
      <c r="AN1377" s="38"/>
      <c r="AO1377" s="38"/>
      <c r="AP1377" s="38"/>
      <c r="AQ1377" s="38"/>
      <c r="AR1377" s="38"/>
      <c r="AS1377" s="38"/>
      <c r="AT1377" s="38"/>
      <c r="AU1377" s="38"/>
      <c r="AV1377" s="38"/>
      <c r="AW1377" s="38"/>
      <c r="AX1377" s="38"/>
      <c r="AY1377" s="38"/>
      <c r="AZ1377" s="38"/>
      <c r="BA1377" s="38"/>
      <c r="BB1377" s="38"/>
      <c r="BC1377" s="38"/>
      <c r="BD1377" s="38"/>
      <c r="BE1377" s="38"/>
      <c r="BF1377" s="38"/>
      <c r="BG1377" s="38"/>
      <c r="BH1377" s="38"/>
      <c r="BI1377" s="38"/>
      <c r="BJ1377" s="38"/>
      <c r="BK1377" s="38"/>
      <c r="BL1377" s="38"/>
      <c r="BM1377" s="38"/>
      <c r="BN1377" s="38"/>
      <c r="BO1377" s="38"/>
      <c r="BP1377" s="38"/>
      <c r="BQ1377" s="38"/>
      <c r="BR1377" s="38"/>
      <c r="BS1377" s="38"/>
      <c r="BT1377" s="38"/>
      <c r="BU1377" s="38"/>
      <c r="BV1377" s="38"/>
      <c r="BW1377" s="38"/>
      <c r="BX1377" s="38"/>
      <c r="BY1377" s="38"/>
      <c r="BZ1377" s="38"/>
      <c r="CA1377" s="38"/>
      <c r="CB1377" s="38"/>
    </row>
    <row r="1378" spans="2:80" ht="18.75">
      <c r="B1378" s="35"/>
      <c r="C1378" s="35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  <c r="T1378" s="37"/>
      <c r="U1378" s="37"/>
      <c r="V1378" s="37"/>
      <c r="W1378" s="38"/>
      <c r="X1378" s="38"/>
      <c r="Y1378" s="38"/>
      <c r="Z1378" s="38"/>
      <c r="AA1378" s="38"/>
      <c r="AB1378" s="38"/>
      <c r="AC1378" s="38"/>
      <c r="AD1378" s="38"/>
      <c r="AE1378" s="38"/>
      <c r="AF1378" s="38"/>
      <c r="AG1378" s="38"/>
      <c r="AH1378" s="39"/>
      <c r="AI1378" s="39"/>
      <c r="AJ1378" s="38"/>
      <c r="AK1378" s="38"/>
      <c r="AL1378" s="38"/>
      <c r="AM1378" s="38"/>
      <c r="AN1378" s="38"/>
      <c r="AO1378" s="38"/>
      <c r="AP1378" s="38"/>
      <c r="AQ1378" s="38"/>
      <c r="AR1378" s="38"/>
      <c r="AS1378" s="38"/>
      <c r="AT1378" s="38"/>
      <c r="AU1378" s="38"/>
      <c r="AV1378" s="38"/>
      <c r="AW1378" s="38"/>
      <c r="AX1378" s="38"/>
      <c r="AY1378" s="38"/>
      <c r="AZ1378" s="38"/>
      <c r="BA1378" s="38"/>
      <c r="BB1378" s="38"/>
      <c r="BC1378" s="38"/>
      <c r="BD1378" s="38"/>
      <c r="BE1378" s="38"/>
      <c r="BF1378" s="38"/>
      <c r="BG1378" s="38"/>
      <c r="BH1378" s="38"/>
      <c r="BI1378" s="38"/>
      <c r="BJ1378" s="38"/>
      <c r="BK1378" s="38"/>
      <c r="BL1378" s="38"/>
      <c r="BM1378" s="38"/>
      <c r="BN1378" s="38"/>
      <c r="BO1378" s="38"/>
      <c r="BP1378" s="38"/>
      <c r="BQ1378" s="38"/>
      <c r="BR1378" s="38"/>
      <c r="BS1378" s="38"/>
      <c r="BT1378" s="38"/>
      <c r="BU1378" s="38"/>
      <c r="BV1378" s="38"/>
      <c r="BW1378" s="38"/>
      <c r="BX1378" s="38"/>
      <c r="BY1378" s="38"/>
      <c r="BZ1378" s="38"/>
      <c r="CA1378" s="38"/>
      <c r="CB1378" s="38"/>
    </row>
    <row r="1379" spans="2:80" ht="18.75">
      <c r="B1379" s="35"/>
      <c r="C1379" s="35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  <c r="T1379" s="37"/>
      <c r="U1379" s="37"/>
      <c r="V1379" s="37"/>
      <c r="W1379" s="38"/>
      <c r="X1379" s="38"/>
      <c r="Y1379" s="38"/>
      <c r="Z1379" s="38"/>
      <c r="AA1379" s="38"/>
      <c r="AB1379" s="38"/>
      <c r="AC1379" s="38"/>
      <c r="AD1379" s="38"/>
      <c r="AE1379" s="38"/>
      <c r="AF1379" s="38"/>
      <c r="AG1379" s="38"/>
      <c r="AH1379" s="39"/>
      <c r="AI1379" s="39"/>
      <c r="AJ1379" s="38"/>
      <c r="AK1379" s="38"/>
      <c r="AL1379" s="38"/>
      <c r="AM1379" s="38"/>
      <c r="AN1379" s="38"/>
      <c r="AO1379" s="38"/>
      <c r="AP1379" s="38"/>
      <c r="AQ1379" s="38"/>
      <c r="AR1379" s="38"/>
      <c r="AS1379" s="38"/>
      <c r="AT1379" s="38"/>
      <c r="AU1379" s="38"/>
      <c r="AV1379" s="38"/>
      <c r="AW1379" s="38"/>
      <c r="AX1379" s="38"/>
      <c r="AY1379" s="38"/>
      <c r="AZ1379" s="38"/>
      <c r="BA1379" s="38"/>
      <c r="BB1379" s="38"/>
      <c r="BC1379" s="38"/>
      <c r="BD1379" s="38"/>
      <c r="BE1379" s="38"/>
      <c r="BF1379" s="38"/>
      <c r="BG1379" s="38"/>
      <c r="BH1379" s="38"/>
      <c r="BI1379" s="38"/>
      <c r="BJ1379" s="38"/>
      <c r="BK1379" s="38"/>
      <c r="BL1379" s="38"/>
      <c r="BM1379" s="38"/>
      <c r="BN1379" s="38"/>
      <c r="BO1379" s="38"/>
      <c r="BP1379" s="38"/>
      <c r="BQ1379" s="38"/>
      <c r="BR1379" s="38"/>
      <c r="BS1379" s="38"/>
      <c r="BT1379" s="38"/>
      <c r="BU1379" s="38"/>
      <c r="BV1379" s="38"/>
      <c r="BW1379" s="38"/>
      <c r="BX1379" s="38"/>
      <c r="BY1379" s="38"/>
      <c r="BZ1379" s="38"/>
      <c r="CA1379" s="38"/>
      <c r="CB1379" s="38"/>
    </row>
    <row r="1380" spans="2:80" ht="18.75">
      <c r="B1380" s="35"/>
      <c r="C1380" s="35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  <c r="T1380" s="37"/>
      <c r="U1380" s="37"/>
      <c r="V1380" s="37"/>
      <c r="W1380" s="38"/>
      <c r="X1380" s="38"/>
      <c r="Y1380" s="38"/>
      <c r="Z1380" s="38"/>
      <c r="AA1380" s="38"/>
      <c r="AB1380" s="38"/>
      <c r="AC1380" s="38"/>
      <c r="AD1380" s="38"/>
      <c r="AE1380" s="38"/>
      <c r="AF1380" s="38"/>
      <c r="AG1380" s="38"/>
      <c r="AH1380" s="39"/>
      <c r="AI1380" s="39"/>
      <c r="AJ1380" s="38"/>
      <c r="AK1380" s="38"/>
      <c r="AL1380" s="38"/>
      <c r="AM1380" s="38"/>
      <c r="AN1380" s="38"/>
      <c r="AO1380" s="38"/>
      <c r="AP1380" s="38"/>
      <c r="AQ1380" s="38"/>
      <c r="AR1380" s="38"/>
      <c r="AS1380" s="38"/>
      <c r="AT1380" s="38"/>
      <c r="AU1380" s="38"/>
      <c r="AV1380" s="38"/>
      <c r="AW1380" s="38"/>
      <c r="AX1380" s="38"/>
      <c r="AY1380" s="38"/>
      <c r="AZ1380" s="38"/>
      <c r="BA1380" s="38"/>
      <c r="BB1380" s="38"/>
      <c r="BC1380" s="38"/>
      <c r="BD1380" s="38"/>
      <c r="BE1380" s="38"/>
      <c r="BF1380" s="38"/>
      <c r="BG1380" s="38"/>
      <c r="BH1380" s="38"/>
      <c r="BI1380" s="38"/>
      <c r="BJ1380" s="38"/>
      <c r="BK1380" s="38"/>
      <c r="BL1380" s="38"/>
      <c r="BM1380" s="38"/>
      <c r="BN1380" s="38"/>
      <c r="BO1380" s="38"/>
      <c r="BP1380" s="38"/>
      <c r="BQ1380" s="38"/>
      <c r="BR1380" s="38"/>
      <c r="BS1380" s="38"/>
      <c r="BT1380" s="38"/>
      <c r="BU1380" s="38"/>
      <c r="BV1380" s="38"/>
      <c r="BW1380" s="38"/>
      <c r="BX1380" s="38"/>
      <c r="BY1380" s="38"/>
      <c r="BZ1380" s="38"/>
      <c r="CA1380" s="38"/>
      <c r="CB1380" s="38"/>
    </row>
    <row r="1381" spans="2:80" ht="18.75">
      <c r="B1381" s="35"/>
      <c r="C1381" s="35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  <c r="T1381" s="37"/>
      <c r="U1381" s="37"/>
      <c r="V1381" s="37"/>
      <c r="W1381" s="38"/>
      <c r="X1381" s="38"/>
      <c r="Y1381" s="38"/>
      <c r="Z1381" s="38"/>
      <c r="AA1381" s="38"/>
      <c r="AB1381" s="38"/>
      <c r="AC1381" s="38"/>
      <c r="AD1381" s="38"/>
      <c r="AE1381" s="38"/>
      <c r="AF1381" s="38"/>
      <c r="AG1381" s="38"/>
      <c r="AH1381" s="39"/>
      <c r="AI1381" s="39"/>
      <c r="AJ1381" s="38"/>
      <c r="AK1381" s="38"/>
      <c r="AL1381" s="38"/>
      <c r="AM1381" s="38"/>
      <c r="AN1381" s="38"/>
      <c r="AO1381" s="38"/>
      <c r="AP1381" s="38"/>
      <c r="AQ1381" s="38"/>
      <c r="AR1381" s="38"/>
      <c r="AS1381" s="38"/>
      <c r="AT1381" s="38"/>
      <c r="AU1381" s="38"/>
      <c r="AV1381" s="38"/>
      <c r="AW1381" s="38"/>
      <c r="AX1381" s="38"/>
      <c r="AY1381" s="38"/>
      <c r="AZ1381" s="38"/>
      <c r="BA1381" s="38"/>
      <c r="BB1381" s="38"/>
      <c r="BC1381" s="38"/>
      <c r="BD1381" s="38"/>
      <c r="BE1381" s="38"/>
      <c r="BF1381" s="38"/>
      <c r="BG1381" s="38"/>
      <c r="BH1381" s="38"/>
      <c r="BI1381" s="38"/>
      <c r="BJ1381" s="38"/>
      <c r="BK1381" s="38"/>
      <c r="BL1381" s="38"/>
      <c r="BM1381" s="38"/>
      <c r="BN1381" s="38"/>
      <c r="BO1381" s="38"/>
      <c r="BP1381" s="38"/>
      <c r="BQ1381" s="38"/>
      <c r="BR1381" s="38"/>
      <c r="BS1381" s="38"/>
      <c r="BT1381" s="38"/>
      <c r="BU1381" s="38"/>
      <c r="BV1381" s="38"/>
      <c r="BW1381" s="38"/>
      <c r="BX1381" s="38"/>
      <c r="BY1381" s="38"/>
      <c r="BZ1381" s="38"/>
      <c r="CA1381" s="38"/>
      <c r="CB1381" s="38"/>
    </row>
    <row r="1382" spans="2:80" ht="18.75">
      <c r="B1382" s="35"/>
      <c r="C1382" s="35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  <c r="T1382" s="37"/>
      <c r="U1382" s="37"/>
      <c r="V1382" s="37"/>
      <c r="W1382" s="38"/>
      <c r="X1382" s="38"/>
      <c r="Y1382" s="38"/>
      <c r="Z1382" s="38"/>
      <c r="AA1382" s="38"/>
      <c r="AB1382" s="38"/>
      <c r="AC1382" s="38"/>
      <c r="AD1382" s="38"/>
      <c r="AE1382" s="38"/>
      <c r="AF1382" s="38"/>
      <c r="AG1382" s="38"/>
      <c r="AH1382" s="39"/>
      <c r="AI1382" s="39"/>
      <c r="AJ1382" s="38"/>
      <c r="AK1382" s="38"/>
      <c r="AL1382" s="38"/>
      <c r="AM1382" s="38"/>
      <c r="AN1382" s="38"/>
      <c r="AO1382" s="38"/>
      <c r="AP1382" s="38"/>
      <c r="AQ1382" s="38"/>
      <c r="AR1382" s="38"/>
      <c r="AS1382" s="38"/>
      <c r="AT1382" s="38"/>
      <c r="AU1382" s="38"/>
      <c r="AV1382" s="38"/>
      <c r="AW1382" s="38"/>
      <c r="AX1382" s="38"/>
      <c r="AY1382" s="38"/>
      <c r="AZ1382" s="38"/>
      <c r="BA1382" s="38"/>
      <c r="BB1382" s="38"/>
      <c r="BC1382" s="38"/>
      <c r="BD1382" s="38"/>
      <c r="BE1382" s="38"/>
      <c r="BF1382" s="38"/>
      <c r="BG1382" s="38"/>
      <c r="BH1382" s="38"/>
      <c r="BI1382" s="38"/>
      <c r="BJ1382" s="38"/>
      <c r="BK1382" s="38"/>
      <c r="BL1382" s="38"/>
      <c r="BM1382" s="38"/>
      <c r="BN1382" s="38"/>
      <c r="BO1382" s="38"/>
      <c r="BP1382" s="38"/>
      <c r="BQ1382" s="38"/>
      <c r="BR1382" s="38"/>
      <c r="BS1382" s="38"/>
      <c r="BT1382" s="38"/>
      <c r="BU1382" s="38"/>
      <c r="BV1382" s="38"/>
      <c r="BW1382" s="38"/>
      <c r="BX1382" s="38"/>
      <c r="BY1382" s="38"/>
      <c r="BZ1382" s="38"/>
      <c r="CA1382" s="38"/>
      <c r="CB1382" s="38"/>
    </row>
    <row r="1383" spans="2:80" ht="18.75">
      <c r="B1383" s="35"/>
      <c r="C1383" s="35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  <c r="T1383" s="37"/>
      <c r="U1383" s="37"/>
      <c r="V1383" s="37"/>
      <c r="W1383" s="38"/>
      <c r="X1383" s="38"/>
      <c r="Y1383" s="38"/>
      <c r="Z1383" s="38"/>
      <c r="AA1383" s="38"/>
      <c r="AB1383" s="38"/>
      <c r="AC1383" s="38"/>
      <c r="AD1383" s="38"/>
      <c r="AE1383" s="38"/>
      <c r="AF1383" s="38"/>
      <c r="AG1383" s="38"/>
      <c r="AH1383" s="39"/>
      <c r="AI1383" s="39"/>
      <c r="AJ1383" s="38"/>
      <c r="AK1383" s="38"/>
      <c r="AL1383" s="38"/>
      <c r="AM1383" s="38"/>
      <c r="AN1383" s="38"/>
      <c r="AO1383" s="38"/>
      <c r="AP1383" s="38"/>
      <c r="AQ1383" s="38"/>
      <c r="AR1383" s="38"/>
      <c r="AS1383" s="38"/>
      <c r="AT1383" s="38"/>
      <c r="AU1383" s="38"/>
      <c r="AV1383" s="38"/>
      <c r="AW1383" s="38"/>
      <c r="AX1383" s="38"/>
      <c r="AY1383" s="38"/>
      <c r="AZ1383" s="38"/>
      <c r="BA1383" s="38"/>
      <c r="BB1383" s="38"/>
      <c r="BC1383" s="38"/>
      <c r="BD1383" s="38"/>
      <c r="BE1383" s="38"/>
      <c r="BF1383" s="38"/>
      <c r="BG1383" s="38"/>
      <c r="BH1383" s="38"/>
      <c r="BI1383" s="38"/>
      <c r="BJ1383" s="38"/>
      <c r="BK1383" s="38"/>
      <c r="BL1383" s="38"/>
      <c r="BM1383" s="38"/>
      <c r="BN1383" s="38"/>
      <c r="BO1383" s="38"/>
      <c r="BP1383" s="38"/>
      <c r="BQ1383" s="38"/>
      <c r="BR1383" s="38"/>
      <c r="BS1383" s="38"/>
      <c r="BT1383" s="38"/>
      <c r="BU1383" s="38"/>
      <c r="BV1383" s="38"/>
      <c r="BW1383" s="38"/>
      <c r="BX1383" s="38"/>
      <c r="BY1383" s="38"/>
      <c r="BZ1383" s="38"/>
      <c r="CA1383" s="38"/>
      <c r="CB1383" s="38"/>
    </row>
    <row r="1384" spans="2:80" ht="18.75">
      <c r="B1384" s="35"/>
      <c r="C1384" s="35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  <c r="T1384" s="37"/>
      <c r="U1384" s="37"/>
      <c r="V1384" s="37"/>
      <c r="W1384" s="38"/>
      <c r="X1384" s="38"/>
      <c r="Y1384" s="38"/>
      <c r="Z1384" s="38"/>
      <c r="AA1384" s="38"/>
      <c r="AB1384" s="38"/>
      <c r="AC1384" s="38"/>
      <c r="AD1384" s="38"/>
      <c r="AE1384" s="38"/>
      <c r="AF1384" s="38"/>
      <c r="AG1384" s="38"/>
      <c r="AH1384" s="39"/>
      <c r="AI1384" s="39"/>
      <c r="AJ1384" s="38"/>
      <c r="AK1384" s="38"/>
      <c r="AL1384" s="38"/>
      <c r="AM1384" s="38"/>
      <c r="AN1384" s="38"/>
      <c r="AO1384" s="38"/>
      <c r="AP1384" s="38"/>
      <c r="AQ1384" s="38"/>
      <c r="AR1384" s="38"/>
      <c r="AS1384" s="38"/>
      <c r="AT1384" s="38"/>
      <c r="AU1384" s="38"/>
      <c r="AV1384" s="38"/>
      <c r="AW1384" s="38"/>
      <c r="AX1384" s="38"/>
      <c r="AY1384" s="38"/>
      <c r="AZ1384" s="38"/>
      <c r="BA1384" s="38"/>
      <c r="BB1384" s="38"/>
      <c r="BC1384" s="38"/>
      <c r="BD1384" s="38"/>
      <c r="BE1384" s="38"/>
      <c r="BF1384" s="38"/>
      <c r="BG1384" s="38"/>
      <c r="BH1384" s="38"/>
      <c r="BI1384" s="38"/>
      <c r="BJ1384" s="38"/>
      <c r="BK1384" s="38"/>
      <c r="BL1384" s="38"/>
      <c r="BM1384" s="38"/>
      <c r="BN1384" s="38"/>
      <c r="BO1384" s="38"/>
      <c r="BP1384" s="38"/>
      <c r="BQ1384" s="38"/>
      <c r="BR1384" s="38"/>
      <c r="BS1384" s="38"/>
      <c r="BT1384" s="38"/>
      <c r="BU1384" s="38"/>
      <c r="BV1384" s="38"/>
      <c r="BW1384" s="38"/>
      <c r="BX1384" s="38"/>
      <c r="BY1384" s="38"/>
      <c r="BZ1384" s="38"/>
      <c r="CA1384" s="38"/>
      <c r="CB1384" s="38"/>
    </row>
    <row r="1385" spans="2:80" ht="18.75">
      <c r="B1385" s="35"/>
      <c r="C1385" s="35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  <c r="T1385" s="37"/>
      <c r="U1385" s="37"/>
      <c r="V1385" s="37"/>
      <c r="W1385" s="38"/>
      <c r="X1385" s="38"/>
      <c r="Y1385" s="38"/>
      <c r="Z1385" s="38"/>
      <c r="AA1385" s="38"/>
      <c r="AB1385" s="38"/>
      <c r="AC1385" s="38"/>
      <c r="AD1385" s="38"/>
      <c r="AE1385" s="38"/>
      <c r="AF1385" s="38"/>
      <c r="AG1385" s="38"/>
      <c r="AH1385" s="39"/>
      <c r="AI1385" s="39"/>
      <c r="AJ1385" s="38"/>
      <c r="AK1385" s="38"/>
      <c r="AL1385" s="38"/>
      <c r="AM1385" s="38"/>
      <c r="AN1385" s="38"/>
      <c r="AO1385" s="38"/>
      <c r="AP1385" s="38"/>
      <c r="AQ1385" s="38"/>
      <c r="AR1385" s="38"/>
      <c r="AS1385" s="38"/>
      <c r="AT1385" s="38"/>
      <c r="AU1385" s="38"/>
      <c r="AV1385" s="38"/>
      <c r="AW1385" s="38"/>
      <c r="AX1385" s="38"/>
      <c r="AY1385" s="38"/>
      <c r="AZ1385" s="38"/>
      <c r="BA1385" s="38"/>
      <c r="BB1385" s="38"/>
      <c r="BC1385" s="38"/>
      <c r="BD1385" s="38"/>
      <c r="BE1385" s="38"/>
      <c r="BF1385" s="38"/>
      <c r="BG1385" s="38"/>
      <c r="BH1385" s="38"/>
      <c r="BI1385" s="38"/>
      <c r="BJ1385" s="38"/>
      <c r="BK1385" s="38"/>
      <c r="BL1385" s="38"/>
      <c r="BM1385" s="38"/>
      <c r="BN1385" s="38"/>
      <c r="BO1385" s="38"/>
      <c r="BP1385" s="38"/>
      <c r="BQ1385" s="38"/>
      <c r="BR1385" s="38"/>
      <c r="BS1385" s="38"/>
      <c r="BT1385" s="38"/>
      <c r="BU1385" s="38"/>
      <c r="BV1385" s="38"/>
      <c r="BW1385" s="38"/>
      <c r="BX1385" s="38"/>
      <c r="BY1385" s="38"/>
      <c r="BZ1385" s="38"/>
      <c r="CA1385" s="38"/>
      <c r="CB1385" s="38"/>
    </row>
    <row r="1386" spans="2:80" ht="18.75">
      <c r="B1386" s="35"/>
      <c r="C1386" s="35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  <c r="T1386" s="37"/>
      <c r="U1386" s="37"/>
      <c r="V1386" s="37"/>
      <c r="W1386" s="38"/>
      <c r="X1386" s="38"/>
      <c r="Y1386" s="38"/>
      <c r="Z1386" s="38"/>
      <c r="AA1386" s="38"/>
      <c r="AB1386" s="38"/>
      <c r="AC1386" s="38"/>
      <c r="AD1386" s="38"/>
      <c r="AE1386" s="38"/>
      <c r="AF1386" s="38"/>
      <c r="AG1386" s="38"/>
      <c r="AH1386" s="39"/>
      <c r="AI1386" s="39"/>
      <c r="AJ1386" s="38"/>
      <c r="AK1386" s="38"/>
      <c r="AL1386" s="38"/>
      <c r="AM1386" s="38"/>
      <c r="AN1386" s="38"/>
      <c r="AO1386" s="38"/>
      <c r="AP1386" s="38"/>
      <c r="AQ1386" s="38"/>
      <c r="AR1386" s="38"/>
      <c r="AS1386" s="38"/>
      <c r="AT1386" s="38"/>
      <c r="AU1386" s="38"/>
      <c r="AV1386" s="38"/>
      <c r="AW1386" s="38"/>
      <c r="AX1386" s="38"/>
      <c r="AY1386" s="38"/>
      <c r="AZ1386" s="38"/>
      <c r="BA1386" s="38"/>
      <c r="BB1386" s="38"/>
      <c r="BC1386" s="38"/>
      <c r="BD1386" s="38"/>
      <c r="BE1386" s="38"/>
      <c r="BF1386" s="38"/>
      <c r="BG1386" s="38"/>
      <c r="BH1386" s="38"/>
      <c r="BI1386" s="38"/>
      <c r="BJ1386" s="38"/>
      <c r="BK1386" s="38"/>
      <c r="BL1386" s="38"/>
      <c r="BM1386" s="38"/>
      <c r="BN1386" s="38"/>
      <c r="BO1386" s="38"/>
      <c r="BP1386" s="38"/>
      <c r="BQ1386" s="38"/>
      <c r="BR1386" s="38"/>
      <c r="BS1386" s="38"/>
      <c r="BT1386" s="38"/>
      <c r="BU1386" s="38"/>
      <c r="BV1386" s="38"/>
      <c r="BW1386" s="38"/>
      <c r="BX1386" s="38"/>
      <c r="BY1386" s="38"/>
      <c r="BZ1386" s="38"/>
      <c r="CA1386" s="38"/>
      <c r="CB1386" s="38"/>
    </row>
    <row r="1387" spans="2:80" ht="18.75">
      <c r="B1387" s="35"/>
      <c r="C1387" s="35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  <c r="T1387" s="37"/>
      <c r="U1387" s="37"/>
      <c r="V1387" s="37"/>
      <c r="W1387" s="38"/>
      <c r="X1387" s="38"/>
      <c r="Y1387" s="38"/>
      <c r="Z1387" s="38"/>
      <c r="AA1387" s="38"/>
      <c r="AB1387" s="38"/>
      <c r="AC1387" s="38"/>
      <c r="AD1387" s="38"/>
      <c r="AE1387" s="38"/>
      <c r="AF1387" s="38"/>
      <c r="AG1387" s="38"/>
      <c r="AH1387" s="39"/>
      <c r="AI1387" s="39"/>
      <c r="AJ1387" s="38"/>
      <c r="AK1387" s="38"/>
      <c r="AL1387" s="38"/>
      <c r="AM1387" s="38"/>
      <c r="AN1387" s="38"/>
      <c r="AO1387" s="38"/>
      <c r="AP1387" s="38"/>
      <c r="AQ1387" s="38"/>
      <c r="AR1387" s="38"/>
      <c r="AS1387" s="38"/>
      <c r="AT1387" s="38"/>
      <c r="AU1387" s="38"/>
      <c r="AV1387" s="38"/>
      <c r="AW1387" s="38"/>
      <c r="AX1387" s="38"/>
      <c r="AY1387" s="38"/>
      <c r="AZ1387" s="38"/>
      <c r="BA1387" s="38"/>
      <c r="BB1387" s="38"/>
      <c r="BC1387" s="38"/>
      <c r="BD1387" s="38"/>
      <c r="BE1387" s="38"/>
      <c r="BF1387" s="38"/>
      <c r="BG1387" s="38"/>
      <c r="BH1387" s="38"/>
      <c r="BI1387" s="38"/>
      <c r="BJ1387" s="38"/>
      <c r="BK1387" s="38"/>
      <c r="BL1387" s="38"/>
      <c r="BM1387" s="38"/>
      <c r="BN1387" s="38"/>
      <c r="BO1387" s="38"/>
      <c r="BP1387" s="38"/>
      <c r="BQ1387" s="38"/>
      <c r="BR1387" s="38"/>
      <c r="BS1387" s="38"/>
      <c r="BT1387" s="38"/>
      <c r="BU1387" s="38"/>
      <c r="BV1387" s="38"/>
      <c r="BW1387" s="38"/>
      <c r="BX1387" s="38"/>
      <c r="BY1387" s="38"/>
      <c r="BZ1387" s="38"/>
      <c r="CA1387" s="38"/>
      <c r="CB1387" s="38"/>
    </row>
    <row r="1388" spans="2:80" ht="18.75">
      <c r="B1388" s="35"/>
      <c r="C1388" s="35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  <c r="T1388" s="37"/>
      <c r="U1388" s="37"/>
      <c r="V1388" s="37"/>
      <c r="W1388" s="38"/>
      <c r="X1388" s="38"/>
      <c r="Y1388" s="38"/>
      <c r="Z1388" s="38"/>
      <c r="AA1388" s="38"/>
      <c r="AB1388" s="38"/>
      <c r="AC1388" s="38"/>
      <c r="AD1388" s="38"/>
      <c r="AE1388" s="38"/>
      <c r="AF1388" s="38"/>
      <c r="AG1388" s="38"/>
      <c r="AH1388" s="39"/>
      <c r="AI1388" s="39"/>
      <c r="AJ1388" s="38"/>
      <c r="AK1388" s="38"/>
      <c r="AL1388" s="38"/>
      <c r="AM1388" s="38"/>
      <c r="AN1388" s="38"/>
      <c r="AO1388" s="38"/>
      <c r="AP1388" s="38"/>
      <c r="AQ1388" s="38"/>
      <c r="AR1388" s="38"/>
      <c r="AS1388" s="38"/>
      <c r="AT1388" s="38"/>
      <c r="AU1388" s="38"/>
      <c r="AV1388" s="38"/>
      <c r="AW1388" s="38"/>
      <c r="AX1388" s="38"/>
      <c r="AY1388" s="38"/>
      <c r="AZ1388" s="38"/>
      <c r="BA1388" s="38"/>
      <c r="BB1388" s="38"/>
      <c r="BC1388" s="38"/>
      <c r="BD1388" s="38"/>
      <c r="BE1388" s="38"/>
      <c r="BF1388" s="38"/>
      <c r="BG1388" s="38"/>
      <c r="BH1388" s="38"/>
      <c r="BI1388" s="38"/>
      <c r="BJ1388" s="38"/>
      <c r="BK1388" s="38"/>
      <c r="BL1388" s="38"/>
      <c r="BM1388" s="38"/>
      <c r="BN1388" s="38"/>
      <c r="BO1388" s="38"/>
      <c r="BP1388" s="38"/>
      <c r="BQ1388" s="38"/>
      <c r="BR1388" s="38"/>
      <c r="BS1388" s="38"/>
      <c r="BT1388" s="38"/>
      <c r="BU1388" s="38"/>
      <c r="BV1388" s="38"/>
      <c r="BW1388" s="38"/>
      <c r="BX1388" s="38"/>
      <c r="BY1388" s="38"/>
      <c r="BZ1388" s="38"/>
      <c r="CA1388" s="38"/>
      <c r="CB1388" s="38"/>
    </row>
    <row r="1389" spans="2:80" ht="18.75">
      <c r="B1389" s="35"/>
      <c r="C1389" s="35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  <c r="T1389" s="37"/>
      <c r="U1389" s="37"/>
      <c r="V1389" s="37"/>
      <c r="W1389" s="38"/>
      <c r="X1389" s="38"/>
      <c r="Y1389" s="38"/>
      <c r="Z1389" s="38"/>
      <c r="AA1389" s="38"/>
      <c r="AB1389" s="38"/>
      <c r="AC1389" s="38"/>
      <c r="AD1389" s="38"/>
      <c r="AE1389" s="38"/>
      <c r="AF1389" s="38"/>
      <c r="AG1389" s="38"/>
      <c r="AH1389" s="39"/>
      <c r="AI1389" s="39"/>
      <c r="AJ1389" s="38"/>
      <c r="AK1389" s="38"/>
      <c r="AL1389" s="38"/>
      <c r="AM1389" s="38"/>
      <c r="AN1389" s="38"/>
      <c r="AO1389" s="38"/>
      <c r="AP1389" s="38"/>
      <c r="AQ1389" s="38"/>
      <c r="AR1389" s="38"/>
      <c r="AS1389" s="38"/>
      <c r="AT1389" s="38"/>
      <c r="AU1389" s="38"/>
      <c r="AV1389" s="38"/>
      <c r="AW1389" s="38"/>
      <c r="AX1389" s="38"/>
      <c r="AY1389" s="38"/>
      <c r="AZ1389" s="38"/>
      <c r="BA1389" s="38"/>
      <c r="BB1389" s="38"/>
      <c r="BC1389" s="38"/>
      <c r="BD1389" s="38"/>
      <c r="BE1389" s="38"/>
      <c r="BF1389" s="38"/>
      <c r="BG1389" s="38"/>
      <c r="BH1389" s="38"/>
      <c r="BI1389" s="38"/>
      <c r="BJ1389" s="38"/>
      <c r="BK1389" s="38"/>
      <c r="BL1389" s="38"/>
      <c r="BM1389" s="38"/>
      <c r="BN1389" s="38"/>
      <c r="BO1389" s="38"/>
      <c r="BP1389" s="38"/>
      <c r="BQ1389" s="38"/>
      <c r="BR1389" s="38"/>
      <c r="BS1389" s="38"/>
      <c r="BT1389" s="38"/>
      <c r="BU1389" s="38"/>
      <c r="BV1389" s="38"/>
      <c r="BW1389" s="38"/>
      <c r="BX1389" s="38"/>
      <c r="BY1389" s="38"/>
      <c r="BZ1389" s="38"/>
      <c r="CA1389" s="38"/>
      <c r="CB1389" s="38"/>
    </row>
    <row r="1390" spans="2:80" ht="18.75">
      <c r="B1390" s="35"/>
      <c r="C1390" s="35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  <c r="T1390" s="37"/>
      <c r="U1390" s="37"/>
      <c r="V1390" s="37"/>
      <c r="W1390" s="38"/>
      <c r="X1390" s="38"/>
      <c r="Y1390" s="38"/>
      <c r="Z1390" s="38"/>
      <c r="AA1390" s="38"/>
      <c r="AB1390" s="38"/>
      <c r="AC1390" s="38"/>
      <c r="AD1390" s="38"/>
      <c r="AE1390" s="38"/>
      <c r="AF1390" s="38"/>
      <c r="AG1390" s="38"/>
      <c r="AH1390" s="39"/>
      <c r="AI1390" s="39"/>
      <c r="AJ1390" s="38"/>
      <c r="AK1390" s="38"/>
      <c r="AL1390" s="38"/>
      <c r="AM1390" s="38"/>
      <c r="AN1390" s="38"/>
      <c r="AO1390" s="38"/>
      <c r="AP1390" s="38"/>
      <c r="AQ1390" s="38"/>
      <c r="AR1390" s="38"/>
      <c r="AS1390" s="38"/>
      <c r="AT1390" s="38"/>
      <c r="AU1390" s="38"/>
      <c r="AV1390" s="38"/>
      <c r="AW1390" s="38"/>
      <c r="AX1390" s="38"/>
      <c r="AY1390" s="38"/>
      <c r="AZ1390" s="38"/>
      <c r="BA1390" s="38"/>
      <c r="BB1390" s="38"/>
      <c r="BC1390" s="38"/>
      <c r="BD1390" s="38"/>
      <c r="BE1390" s="38"/>
      <c r="BF1390" s="38"/>
      <c r="BG1390" s="38"/>
      <c r="BH1390" s="38"/>
      <c r="BI1390" s="38"/>
      <c r="BJ1390" s="38"/>
      <c r="BK1390" s="38"/>
      <c r="BL1390" s="38"/>
      <c r="BM1390" s="38"/>
      <c r="BN1390" s="38"/>
      <c r="BO1390" s="38"/>
      <c r="BP1390" s="38"/>
      <c r="BQ1390" s="38"/>
      <c r="BR1390" s="38"/>
      <c r="BS1390" s="38"/>
      <c r="BT1390" s="38"/>
      <c r="BU1390" s="38"/>
      <c r="BV1390" s="38"/>
      <c r="BW1390" s="38"/>
      <c r="BX1390" s="38"/>
      <c r="BY1390" s="38"/>
      <c r="BZ1390" s="38"/>
      <c r="CA1390" s="38"/>
      <c r="CB1390" s="38"/>
    </row>
    <row r="1391" spans="2:80" ht="18.75">
      <c r="B1391" s="35"/>
      <c r="C1391" s="35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  <c r="T1391" s="37"/>
      <c r="U1391" s="37"/>
      <c r="V1391" s="37"/>
      <c r="W1391" s="38"/>
      <c r="X1391" s="38"/>
      <c r="Y1391" s="38"/>
      <c r="Z1391" s="38"/>
      <c r="AA1391" s="38"/>
      <c r="AB1391" s="38"/>
      <c r="AC1391" s="38"/>
      <c r="AD1391" s="38"/>
      <c r="AE1391" s="38"/>
      <c r="AF1391" s="38"/>
      <c r="AG1391" s="38"/>
      <c r="AH1391" s="39"/>
      <c r="AI1391" s="39"/>
      <c r="AJ1391" s="38"/>
      <c r="AK1391" s="38"/>
      <c r="AL1391" s="38"/>
      <c r="AM1391" s="38"/>
      <c r="AN1391" s="38"/>
      <c r="AO1391" s="38"/>
      <c r="AP1391" s="38"/>
      <c r="AQ1391" s="38"/>
      <c r="AR1391" s="38"/>
      <c r="AS1391" s="38"/>
      <c r="AT1391" s="38"/>
      <c r="AU1391" s="38"/>
      <c r="AV1391" s="38"/>
      <c r="AW1391" s="38"/>
      <c r="AX1391" s="38"/>
      <c r="AY1391" s="38"/>
      <c r="AZ1391" s="38"/>
      <c r="BA1391" s="38"/>
      <c r="BB1391" s="38"/>
      <c r="BC1391" s="38"/>
      <c r="BD1391" s="38"/>
      <c r="BE1391" s="38"/>
      <c r="BF1391" s="38"/>
      <c r="BG1391" s="38"/>
      <c r="BH1391" s="38"/>
      <c r="BI1391" s="38"/>
      <c r="BJ1391" s="38"/>
      <c r="BK1391" s="38"/>
      <c r="BL1391" s="38"/>
      <c r="BM1391" s="38"/>
      <c r="BN1391" s="38"/>
      <c r="BO1391" s="38"/>
      <c r="BP1391" s="38"/>
      <c r="BQ1391" s="38"/>
      <c r="BR1391" s="38"/>
      <c r="BS1391" s="38"/>
      <c r="BT1391" s="38"/>
      <c r="BU1391" s="38"/>
      <c r="BV1391" s="38"/>
      <c r="BW1391" s="38"/>
      <c r="BX1391" s="38"/>
      <c r="BY1391" s="38"/>
      <c r="BZ1391" s="38"/>
      <c r="CA1391" s="38"/>
      <c r="CB1391" s="38"/>
    </row>
    <row r="1392" spans="2:80" ht="18.75">
      <c r="B1392" s="35"/>
      <c r="C1392" s="35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  <c r="T1392" s="37"/>
      <c r="U1392" s="37"/>
      <c r="V1392" s="37"/>
      <c r="W1392" s="38"/>
      <c r="X1392" s="38"/>
      <c r="Y1392" s="38"/>
      <c r="Z1392" s="38"/>
      <c r="AA1392" s="38"/>
      <c r="AB1392" s="38"/>
      <c r="AC1392" s="38"/>
      <c r="AD1392" s="38"/>
      <c r="AE1392" s="38"/>
      <c r="AF1392" s="38"/>
      <c r="AG1392" s="38"/>
      <c r="AH1392" s="39"/>
      <c r="AI1392" s="39"/>
      <c r="AJ1392" s="38"/>
      <c r="AK1392" s="38"/>
      <c r="AL1392" s="38"/>
      <c r="AM1392" s="38"/>
      <c r="AN1392" s="38"/>
      <c r="AO1392" s="38"/>
      <c r="AP1392" s="38"/>
      <c r="AQ1392" s="38"/>
      <c r="AR1392" s="38"/>
      <c r="AS1392" s="38"/>
      <c r="AT1392" s="38"/>
      <c r="AU1392" s="38"/>
      <c r="AV1392" s="38"/>
      <c r="AW1392" s="38"/>
      <c r="AX1392" s="38"/>
      <c r="AY1392" s="38"/>
      <c r="AZ1392" s="38"/>
      <c r="BA1392" s="38"/>
      <c r="BB1392" s="38"/>
      <c r="BC1392" s="38"/>
      <c r="BD1392" s="38"/>
      <c r="BE1392" s="38"/>
      <c r="BF1392" s="38"/>
      <c r="BG1392" s="38"/>
      <c r="BH1392" s="38"/>
      <c r="BI1392" s="38"/>
      <c r="BJ1392" s="38"/>
      <c r="BK1392" s="38"/>
      <c r="BL1392" s="38"/>
      <c r="BM1392" s="38"/>
      <c r="BN1392" s="38"/>
      <c r="BO1392" s="38"/>
      <c r="BP1392" s="38"/>
      <c r="BQ1392" s="38"/>
      <c r="BR1392" s="38"/>
      <c r="BS1392" s="38"/>
      <c r="BT1392" s="38"/>
      <c r="BU1392" s="38"/>
      <c r="BV1392" s="38"/>
      <c r="BW1392" s="38"/>
      <c r="BX1392" s="38"/>
      <c r="BY1392" s="38"/>
      <c r="BZ1392" s="38"/>
      <c r="CA1392" s="38"/>
      <c r="CB1392" s="38"/>
    </row>
    <row r="1393" spans="2:80" ht="18.75">
      <c r="B1393" s="35"/>
      <c r="C1393" s="35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  <c r="T1393" s="37"/>
      <c r="U1393" s="37"/>
      <c r="V1393" s="37"/>
      <c r="W1393" s="38"/>
      <c r="X1393" s="38"/>
      <c r="Y1393" s="38"/>
      <c r="Z1393" s="38"/>
      <c r="AA1393" s="38"/>
      <c r="AB1393" s="38"/>
      <c r="AC1393" s="38"/>
      <c r="AD1393" s="38"/>
      <c r="AE1393" s="38"/>
      <c r="AF1393" s="38"/>
      <c r="AG1393" s="38"/>
      <c r="AH1393" s="39"/>
      <c r="AI1393" s="39"/>
      <c r="AJ1393" s="38"/>
      <c r="AK1393" s="38"/>
      <c r="AL1393" s="38"/>
      <c r="AM1393" s="38"/>
      <c r="AN1393" s="38"/>
      <c r="AO1393" s="38"/>
      <c r="AP1393" s="38"/>
      <c r="AQ1393" s="38"/>
      <c r="AR1393" s="38"/>
      <c r="AS1393" s="38"/>
      <c r="AT1393" s="38"/>
      <c r="AU1393" s="38"/>
      <c r="AV1393" s="38"/>
      <c r="AW1393" s="38"/>
      <c r="AX1393" s="38"/>
      <c r="AY1393" s="38"/>
      <c r="AZ1393" s="38"/>
      <c r="BA1393" s="38"/>
      <c r="BB1393" s="38"/>
      <c r="BC1393" s="38"/>
      <c r="BD1393" s="38"/>
      <c r="BE1393" s="38"/>
      <c r="BF1393" s="38"/>
      <c r="BG1393" s="38"/>
      <c r="BH1393" s="38"/>
      <c r="BI1393" s="38"/>
      <c r="BJ1393" s="38"/>
      <c r="BK1393" s="38"/>
      <c r="BL1393" s="38"/>
      <c r="BM1393" s="38"/>
      <c r="BN1393" s="38"/>
      <c r="BO1393" s="38"/>
      <c r="BP1393" s="38"/>
      <c r="BQ1393" s="38"/>
      <c r="BR1393" s="38"/>
      <c r="BS1393" s="38"/>
      <c r="BT1393" s="38"/>
      <c r="BU1393" s="38"/>
      <c r="BV1393" s="38"/>
      <c r="BW1393" s="38"/>
      <c r="BX1393" s="38"/>
      <c r="BY1393" s="38"/>
      <c r="BZ1393" s="38"/>
      <c r="CA1393" s="38"/>
      <c r="CB1393" s="38"/>
    </row>
    <row r="1394" spans="2:80" ht="18.75">
      <c r="B1394" s="35"/>
      <c r="C1394" s="35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  <c r="T1394" s="37"/>
      <c r="U1394" s="37"/>
      <c r="V1394" s="37"/>
      <c r="W1394" s="38"/>
      <c r="X1394" s="38"/>
      <c r="Y1394" s="38"/>
      <c r="Z1394" s="38"/>
      <c r="AA1394" s="38"/>
      <c r="AB1394" s="38"/>
      <c r="AC1394" s="38"/>
      <c r="AD1394" s="38"/>
      <c r="AE1394" s="38"/>
      <c r="AF1394" s="38"/>
      <c r="AG1394" s="38"/>
      <c r="AH1394" s="39"/>
      <c r="AI1394" s="39"/>
      <c r="AJ1394" s="38"/>
      <c r="AK1394" s="38"/>
      <c r="AL1394" s="38"/>
      <c r="AM1394" s="38"/>
      <c r="AN1394" s="38"/>
      <c r="AO1394" s="38"/>
      <c r="AP1394" s="38"/>
      <c r="AQ1394" s="38"/>
      <c r="AR1394" s="38"/>
      <c r="AS1394" s="38"/>
      <c r="AT1394" s="38"/>
      <c r="AU1394" s="38"/>
      <c r="AV1394" s="38"/>
      <c r="AW1394" s="38"/>
      <c r="AX1394" s="38"/>
      <c r="AY1394" s="38"/>
      <c r="AZ1394" s="38"/>
      <c r="BA1394" s="38"/>
      <c r="BB1394" s="38"/>
      <c r="BC1394" s="38"/>
      <c r="BD1394" s="38"/>
      <c r="BE1394" s="38"/>
      <c r="BF1394" s="38"/>
      <c r="BG1394" s="38"/>
      <c r="BH1394" s="38"/>
      <c r="BI1394" s="38"/>
      <c r="BJ1394" s="38"/>
      <c r="BK1394" s="38"/>
      <c r="BL1394" s="38"/>
      <c r="BM1394" s="38"/>
      <c r="BN1394" s="38"/>
      <c r="BO1394" s="38"/>
      <c r="BP1394" s="38"/>
      <c r="BQ1394" s="38"/>
      <c r="BR1394" s="38"/>
      <c r="BS1394" s="38"/>
      <c r="BT1394" s="38"/>
      <c r="BU1394" s="38"/>
      <c r="BV1394" s="38"/>
      <c r="BW1394" s="38"/>
      <c r="BX1394" s="38"/>
      <c r="BY1394" s="38"/>
      <c r="BZ1394" s="38"/>
      <c r="CA1394" s="38"/>
      <c r="CB1394" s="38"/>
    </row>
    <row r="1395" spans="2:80" ht="18.75">
      <c r="B1395" s="35"/>
      <c r="C1395" s="35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  <c r="T1395" s="37"/>
      <c r="U1395" s="37"/>
      <c r="V1395" s="37"/>
      <c r="W1395" s="38"/>
      <c r="X1395" s="38"/>
      <c r="Y1395" s="38"/>
      <c r="Z1395" s="38"/>
      <c r="AA1395" s="38"/>
      <c r="AB1395" s="38"/>
      <c r="AC1395" s="38"/>
      <c r="AD1395" s="38"/>
      <c r="AE1395" s="38"/>
      <c r="AF1395" s="38"/>
      <c r="AG1395" s="38"/>
      <c r="AH1395" s="39"/>
      <c r="AI1395" s="39"/>
      <c r="AJ1395" s="38"/>
      <c r="AK1395" s="38"/>
      <c r="AL1395" s="38"/>
      <c r="AM1395" s="38"/>
      <c r="AN1395" s="38"/>
      <c r="AO1395" s="38"/>
      <c r="AP1395" s="38"/>
      <c r="AQ1395" s="38"/>
      <c r="AR1395" s="38"/>
      <c r="AS1395" s="38"/>
      <c r="AT1395" s="38"/>
      <c r="AU1395" s="38"/>
      <c r="AV1395" s="38"/>
      <c r="AW1395" s="38"/>
      <c r="AX1395" s="38"/>
      <c r="AY1395" s="38"/>
      <c r="AZ1395" s="38"/>
      <c r="BA1395" s="38"/>
      <c r="BB1395" s="38"/>
      <c r="BC1395" s="38"/>
      <c r="BD1395" s="38"/>
      <c r="BE1395" s="38"/>
      <c r="BF1395" s="38"/>
      <c r="BG1395" s="38"/>
      <c r="BH1395" s="38"/>
      <c r="BI1395" s="38"/>
      <c r="BJ1395" s="38"/>
      <c r="BK1395" s="38"/>
      <c r="BL1395" s="38"/>
      <c r="BM1395" s="38"/>
      <c r="BN1395" s="38"/>
      <c r="BO1395" s="38"/>
      <c r="BP1395" s="38"/>
      <c r="BQ1395" s="38"/>
      <c r="BR1395" s="38"/>
      <c r="BS1395" s="38"/>
      <c r="BT1395" s="38"/>
      <c r="BU1395" s="38"/>
      <c r="BV1395" s="38"/>
      <c r="BW1395" s="38"/>
      <c r="BX1395" s="38"/>
      <c r="BY1395" s="38"/>
      <c r="BZ1395" s="38"/>
      <c r="CA1395" s="38"/>
      <c r="CB1395" s="38"/>
    </row>
    <row r="1396" spans="2:80" ht="18.75">
      <c r="B1396" s="35"/>
      <c r="C1396" s="35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  <c r="T1396" s="37"/>
      <c r="U1396" s="37"/>
      <c r="V1396" s="37"/>
      <c r="W1396" s="38"/>
      <c r="X1396" s="38"/>
      <c r="Y1396" s="38"/>
      <c r="Z1396" s="38"/>
      <c r="AA1396" s="38"/>
      <c r="AB1396" s="38"/>
      <c r="AC1396" s="38"/>
      <c r="AD1396" s="38"/>
      <c r="AE1396" s="38"/>
      <c r="AF1396" s="38"/>
      <c r="AG1396" s="38"/>
      <c r="AH1396" s="39"/>
      <c r="AI1396" s="39"/>
      <c r="AJ1396" s="38"/>
      <c r="AK1396" s="38"/>
      <c r="AL1396" s="38"/>
      <c r="AM1396" s="38"/>
      <c r="AN1396" s="38"/>
      <c r="AO1396" s="38"/>
      <c r="AP1396" s="38"/>
      <c r="AQ1396" s="38"/>
      <c r="AR1396" s="38"/>
      <c r="AS1396" s="38"/>
      <c r="AT1396" s="38"/>
      <c r="AU1396" s="38"/>
      <c r="AV1396" s="38"/>
      <c r="AW1396" s="38"/>
      <c r="AX1396" s="38"/>
      <c r="AY1396" s="38"/>
      <c r="AZ1396" s="38"/>
      <c r="BA1396" s="38"/>
      <c r="BB1396" s="38"/>
      <c r="BC1396" s="38"/>
      <c r="BD1396" s="38"/>
      <c r="BE1396" s="38"/>
      <c r="BF1396" s="38"/>
      <c r="BG1396" s="38"/>
      <c r="BH1396" s="38"/>
      <c r="BI1396" s="38"/>
      <c r="BJ1396" s="38"/>
      <c r="BK1396" s="38"/>
      <c r="BL1396" s="38"/>
      <c r="BM1396" s="38"/>
      <c r="BN1396" s="38"/>
      <c r="BO1396" s="38"/>
      <c r="BP1396" s="38"/>
      <c r="BQ1396" s="38"/>
      <c r="BR1396" s="38"/>
      <c r="BS1396" s="38"/>
      <c r="BT1396" s="38"/>
      <c r="BU1396" s="38"/>
      <c r="BV1396" s="38"/>
      <c r="BW1396" s="38"/>
      <c r="BX1396" s="38"/>
      <c r="BY1396" s="38"/>
      <c r="BZ1396" s="38"/>
      <c r="CA1396" s="38"/>
      <c r="CB1396" s="38"/>
    </row>
    <row r="1397" spans="2:80" ht="18.75">
      <c r="B1397" s="35"/>
      <c r="C1397" s="35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  <c r="T1397" s="37"/>
      <c r="U1397" s="37"/>
      <c r="V1397" s="37"/>
      <c r="W1397" s="38"/>
      <c r="X1397" s="38"/>
      <c r="Y1397" s="38"/>
      <c r="Z1397" s="38"/>
      <c r="AA1397" s="38"/>
      <c r="AB1397" s="38"/>
      <c r="AC1397" s="38"/>
      <c r="AD1397" s="38"/>
      <c r="AE1397" s="38"/>
      <c r="AF1397" s="38"/>
      <c r="AG1397" s="38"/>
      <c r="AH1397" s="39"/>
      <c r="AI1397" s="39"/>
      <c r="AJ1397" s="38"/>
      <c r="AK1397" s="38"/>
      <c r="AL1397" s="38"/>
      <c r="AM1397" s="38"/>
      <c r="AN1397" s="38"/>
      <c r="AO1397" s="38"/>
      <c r="AP1397" s="38"/>
      <c r="AQ1397" s="38"/>
      <c r="AR1397" s="38"/>
      <c r="AS1397" s="38"/>
      <c r="AT1397" s="38"/>
      <c r="AU1397" s="38"/>
      <c r="AV1397" s="38"/>
      <c r="AW1397" s="38"/>
      <c r="AX1397" s="38"/>
      <c r="AY1397" s="38"/>
      <c r="AZ1397" s="38"/>
      <c r="BA1397" s="38"/>
      <c r="BB1397" s="38"/>
      <c r="BC1397" s="38"/>
      <c r="BD1397" s="38"/>
      <c r="BE1397" s="38"/>
      <c r="BF1397" s="38"/>
      <c r="BG1397" s="38"/>
      <c r="BH1397" s="38"/>
      <c r="BI1397" s="38"/>
      <c r="BJ1397" s="38"/>
      <c r="BK1397" s="38"/>
      <c r="BL1397" s="38"/>
      <c r="BM1397" s="38"/>
      <c r="BN1397" s="38"/>
      <c r="BO1397" s="38"/>
      <c r="BP1397" s="38"/>
      <c r="BQ1397" s="38"/>
      <c r="BR1397" s="38"/>
      <c r="BS1397" s="38"/>
      <c r="BT1397" s="38"/>
      <c r="BU1397" s="38"/>
      <c r="BV1397" s="38"/>
      <c r="BW1397" s="38"/>
      <c r="BX1397" s="38"/>
      <c r="BY1397" s="38"/>
      <c r="BZ1397" s="38"/>
      <c r="CA1397" s="38"/>
      <c r="CB1397" s="38"/>
    </row>
    <row r="1398" spans="2:80" ht="18.75">
      <c r="B1398" s="35"/>
      <c r="C1398" s="35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  <c r="T1398" s="37"/>
      <c r="U1398" s="37"/>
      <c r="V1398" s="37"/>
      <c r="W1398" s="38"/>
      <c r="X1398" s="38"/>
      <c r="Y1398" s="38"/>
      <c r="Z1398" s="38"/>
      <c r="AA1398" s="38"/>
      <c r="AB1398" s="38"/>
      <c r="AC1398" s="38"/>
      <c r="AD1398" s="38"/>
      <c r="AE1398" s="38"/>
      <c r="AF1398" s="38"/>
      <c r="AG1398" s="38"/>
      <c r="AH1398" s="39"/>
      <c r="AI1398" s="39"/>
      <c r="AJ1398" s="38"/>
      <c r="AK1398" s="38"/>
      <c r="AL1398" s="38"/>
      <c r="AM1398" s="38"/>
      <c r="AN1398" s="38"/>
      <c r="AO1398" s="38"/>
      <c r="AP1398" s="38"/>
      <c r="AQ1398" s="38"/>
      <c r="AR1398" s="38"/>
      <c r="AS1398" s="38"/>
      <c r="AT1398" s="38"/>
      <c r="AU1398" s="38"/>
      <c r="AV1398" s="38"/>
      <c r="AW1398" s="38"/>
      <c r="AX1398" s="38"/>
      <c r="AY1398" s="38"/>
      <c r="AZ1398" s="38"/>
      <c r="BA1398" s="38"/>
      <c r="BB1398" s="38"/>
      <c r="BC1398" s="38"/>
      <c r="BD1398" s="38"/>
      <c r="BE1398" s="38"/>
      <c r="BF1398" s="38"/>
      <c r="BG1398" s="38"/>
      <c r="BH1398" s="38"/>
      <c r="BI1398" s="38"/>
      <c r="BJ1398" s="38"/>
      <c r="BK1398" s="38"/>
      <c r="BL1398" s="38"/>
      <c r="BM1398" s="38"/>
      <c r="BN1398" s="38"/>
      <c r="BO1398" s="38"/>
      <c r="BP1398" s="38"/>
      <c r="BQ1398" s="38"/>
      <c r="BR1398" s="38"/>
      <c r="BS1398" s="38"/>
      <c r="BT1398" s="38"/>
      <c r="BU1398" s="38"/>
      <c r="BV1398" s="38"/>
      <c r="BW1398" s="38"/>
      <c r="BX1398" s="38"/>
      <c r="BY1398" s="38"/>
      <c r="BZ1398" s="38"/>
      <c r="CA1398" s="38"/>
      <c r="CB1398" s="38"/>
    </row>
    <row r="1399" spans="2:80" ht="18.75">
      <c r="B1399" s="35"/>
      <c r="C1399" s="35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  <c r="T1399" s="37"/>
      <c r="U1399" s="37"/>
      <c r="V1399" s="37"/>
      <c r="W1399" s="38"/>
      <c r="X1399" s="38"/>
      <c r="Y1399" s="38"/>
      <c r="Z1399" s="38"/>
      <c r="AA1399" s="38"/>
      <c r="AB1399" s="38"/>
      <c r="AC1399" s="38"/>
      <c r="AD1399" s="38"/>
      <c r="AE1399" s="38"/>
      <c r="AF1399" s="38"/>
      <c r="AG1399" s="38"/>
      <c r="AH1399" s="39"/>
      <c r="AI1399" s="39"/>
      <c r="AJ1399" s="38"/>
      <c r="AK1399" s="38"/>
      <c r="AL1399" s="38"/>
      <c r="AM1399" s="38"/>
      <c r="AN1399" s="38"/>
      <c r="AO1399" s="38"/>
      <c r="AP1399" s="38"/>
      <c r="AQ1399" s="38"/>
      <c r="AR1399" s="38"/>
      <c r="AS1399" s="38"/>
      <c r="AT1399" s="38"/>
      <c r="AU1399" s="38"/>
      <c r="AV1399" s="38"/>
      <c r="AW1399" s="38"/>
      <c r="AX1399" s="38"/>
      <c r="AY1399" s="38"/>
      <c r="AZ1399" s="38"/>
      <c r="BA1399" s="38"/>
      <c r="BB1399" s="38"/>
      <c r="BC1399" s="38"/>
      <c r="BD1399" s="38"/>
      <c r="BE1399" s="38"/>
      <c r="BF1399" s="38"/>
      <c r="BG1399" s="38"/>
      <c r="BH1399" s="38"/>
      <c r="BI1399" s="38"/>
      <c r="BJ1399" s="38"/>
      <c r="BK1399" s="38"/>
      <c r="BL1399" s="38"/>
      <c r="BM1399" s="38"/>
      <c r="BN1399" s="38"/>
      <c r="BO1399" s="38"/>
      <c r="BP1399" s="38"/>
      <c r="BQ1399" s="38"/>
      <c r="BR1399" s="38"/>
      <c r="BS1399" s="38"/>
      <c r="BT1399" s="38"/>
      <c r="BU1399" s="38"/>
      <c r="BV1399" s="38"/>
      <c r="BW1399" s="38"/>
      <c r="BX1399" s="38"/>
      <c r="BY1399" s="38"/>
      <c r="BZ1399" s="38"/>
      <c r="CA1399" s="38"/>
      <c r="CB1399" s="38"/>
    </row>
    <row r="1400" spans="2:80" ht="18.75">
      <c r="B1400" s="35"/>
      <c r="C1400" s="35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  <c r="T1400" s="37"/>
      <c r="U1400" s="37"/>
      <c r="V1400" s="37"/>
      <c r="W1400" s="38"/>
      <c r="X1400" s="38"/>
      <c r="Y1400" s="38"/>
      <c r="Z1400" s="38"/>
      <c r="AA1400" s="38"/>
      <c r="AB1400" s="38"/>
      <c r="AC1400" s="38"/>
      <c r="AD1400" s="38"/>
      <c r="AE1400" s="38"/>
      <c r="AF1400" s="38"/>
      <c r="AG1400" s="38"/>
      <c r="AH1400" s="39"/>
      <c r="AI1400" s="39"/>
      <c r="AJ1400" s="38"/>
      <c r="AK1400" s="38"/>
      <c r="AL1400" s="38"/>
      <c r="AM1400" s="38"/>
      <c r="AN1400" s="38"/>
      <c r="AO1400" s="38"/>
      <c r="AP1400" s="38"/>
      <c r="AQ1400" s="38"/>
      <c r="AR1400" s="38"/>
      <c r="AS1400" s="38"/>
      <c r="AT1400" s="38"/>
      <c r="AU1400" s="38"/>
      <c r="AV1400" s="38"/>
      <c r="AW1400" s="38"/>
      <c r="AX1400" s="38"/>
      <c r="AY1400" s="38"/>
      <c r="AZ1400" s="38"/>
      <c r="BA1400" s="38"/>
      <c r="BB1400" s="38"/>
      <c r="BC1400" s="38"/>
      <c r="BD1400" s="38"/>
      <c r="BE1400" s="38"/>
      <c r="BF1400" s="38"/>
      <c r="BG1400" s="38"/>
      <c r="BH1400" s="38"/>
      <c r="BI1400" s="38"/>
      <c r="BJ1400" s="38"/>
      <c r="BK1400" s="38"/>
      <c r="BL1400" s="38"/>
      <c r="BM1400" s="38"/>
      <c r="BN1400" s="38"/>
      <c r="BO1400" s="38"/>
      <c r="BP1400" s="38"/>
      <c r="BQ1400" s="38"/>
      <c r="BR1400" s="38"/>
      <c r="BS1400" s="38"/>
      <c r="BT1400" s="38"/>
      <c r="BU1400" s="38"/>
      <c r="BV1400" s="38"/>
      <c r="BW1400" s="38"/>
      <c r="BX1400" s="38"/>
      <c r="BY1400" s="38"/>
      <c r="BZ1400" s="38"/>
      <c r="CA1400" s="38"/>
      <c r="CB1400" s="38"/>
    </row>
    <row r="1401" spans="2:80" ht="18.75">
      <c r="B1401" s="35"/>
      <c r="C1401" s="35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  <c r="T1401" s="37"/>
      <c r="U1401" s="37"/>
      <c r="V1401" s="37"/>
      <c r="W1401" s="38"/>
      <c r="X1401" s="38"/>
      <c r="Y1401" s="38"/>
      <c r="Z1401" s="38"/>
      <c r="AA1401" s="38"/>
      <c r="AB1401" s="38"/>
      <c r="AC1401" s="38"/>
      <c r="AD1401" s="38"/>
      <c r="AE1401" s="38"/>
      <c r="AF1401" s="38"/>
      <c r="AG1401" s="38"/>
      <c r="AH1401" s="39"/>
      <c r="AI1401" s="39"/>
      <c r="AJ1401" s="38"/>
      <c r="AK1401" s="38"/>
      <c r="AL1401" s="38"/>
      <c r="AM1401" s="38"/>
      <c r="AN1401" s="38"/>
      <c r="AO1401" s="38"/>
      <c r="AP1401" s="38"/>
      <c r="AQ1401" s="38"/>
      <c r="AR1401" s="38"/>
      <c r="AS1401" s="38"/>
      <c r="AT1401" s="38"/>
      <c r="AU1401" s="38"/>
      <c r="AV1401" s="38"/>
      <c r="AW1401" s="38"/>
      <c r="AX1401" s="38"/>
      <c r="AY1401" s="38"/>
      <c r="AZ1401" s="38"/>
      <c r="BA1401" s="38"/>
      <c r="BB1401" s="38"/>
      <c r="BC1401" s="38"/>
      <c r="BD1401" s="38"/>
      <c r="BE1401" s="38"/>
      <c r="BF1401" s="38"/>
      <c r="BG1401" s="38"/>
      <c r="BH1401" s="38"/>
      <c r="BI1401" s="38"/>
      <c r="BJ1401" s="38"/>
      <c r="BK1401" s="38"/>
      <c r="BL1401" s="38"/>
      <c r="BM1401" s="38"/>
      <c r="BN1401" s="38"/>
      <c r="BO1401" s="38"/>
      <c r="BP1401" s="38"/>
      <c r="BQ1401" s="38"/>
      <c r="BR1401" s="38"/>
      <c r="BS1401" s="38"/>
      <c r="BT1401" s="38"/>
      <c r="BU1401" s="38"/>
      <c r="BV1401" s="38"/>
      <c r="BW1401" s="38"/>
      <c r="BX1401" s="38"/>
      <c r="BY1401" s="38"/>
      <c r="BZ1401" s="38"/>
      <c r="CA1401" s="38"/>
      <c r="CB1401" s="38"/>
    </row>
    <row r="1402" spans="2:80" ht="18.75">
      <c r="B1402" s="35"/>
      <c r="C1402" s="35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  <c r="T1402" s="37"/>
      <c r="U1402" s="37"/>
      <c r="V1402" s="37"/>
      <c r="W1402" s="38"/>
      <c r="X1402" s="38"/>
      <c r="Y1402" s="38"/>
      <c r="Z1402" s="38"/>
      <c r="AA1402" s="38"/>
      <c r="AB1402" s="38"/>
      <c r="AC1402" s="38"/>
      <c r="AD1402" s="38"/>
      <c r="AE1402" s="38"/>
      <c r="AF1402" s="38"/>
      <c r="AG1402" s="38"/>
      <c r="AH1402" s="39"/>
      <c r="AI1402" s="39"/>
      <c r="AJ1402" s="38"/>
      <c r="AK1402" s="38"/>
      <c r="AL1402" s="38"/>
      <c r="AM1402" s="38"/>
      <c r="AN1402" s="38"/>
      <c r="AO1402" s="38"/>
      <c r="AP1402" s="38"/>
      <c r="AQ1402" s="38"/>
      <c r="AR1402" s="38"/>
      <c r="AS1402" s="38"/>
      <c r="AT1402" s="38"/>
      <c r="AU1402" s="38"/>
      <c r="AV1402" s="38"/>
      <c r="AW1402" s="38"/>
      <c r="AX1402" s="38"/>
      <c r="AY1402" s="38"/>
      <c r="AZ1402" s="38"/>
      <c r="BA1402" s="38"/>
      <c r="BB1402" s="38"/>
      <c r="BC1402" s="38"/>
      <c r="BD1402" s="38"/>
      <c r="BE1402" s="38"/>
      <c r="BF1402" s="38"/>
      <c r="BG1402" s="38"/>
      <c r="BH1402" s="38"/>
      <c r="BI1402" s="38"/>
      <c r="BJ1402" s="38"/>
      <c r="BK1402" s="38"/>
      <c r="BL1402" s="38"/>
      <c r="BM1402" s="38"/>
      <c r="BN1402" s="38"/>
      <c r="BO1402" s="38"/>
      <c r="BP1402" s="38"/>
      <c r="BQ1402" s="38"/>
      <c r="BR1402" s="38"/>
      <c r="BS1402" s="38"/>
      <c r="BT1402" s="38"/>
      <c r="BU1402" s="38"/>
      <c r="BV1402" s="38"/>
      <c r="BW1402" s="38"/>
      <c r="BX1402" s="38"/>
      <c r="BY1402" s="38"/>
      <c r="BZ1402" s="38"/>
      <c r="CA1402" s="38"/>
      <c r="CB1402" s="38"/>
    </row>
    <row r="1403" spans="2:80" ht="18.75">
      <c r="B1403" s="35"/>
      <c r="C1403" s="35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  <c r="T1403" s="37"/>
      <c r="U1403" s="37"/>
      <c r="V1403" s="37"/>
      <c r="W1403" s="38"/>
      <c r="X1403" s="38"/>
      <c r="Y1403" s="38"/>
      <c r="Z1403" s="38"/>
      <c r="AA1403" s="38"/>
      <c r="AB1403" s="38"/>
      <c r="AC1403" s="38"/>
      <c r="AD1403" s="38"/>
      <c r="AE1403" s="38"/>
      <c r="AF1403" s="38"/>
      <c r="AG1403" s="38"/>
      <c r="AH1403" s="39"/>
      <c r="AI1403" s="39"/>
      <c r="AJ1403" s="38"/>
      <c r="AK1403" s="38"/>
      <c r="AL1403" s="38"/>
      <c r="AM1403" s="38"/>
      <c r="AN1403" s="38"/>
      <c r="AO1403" s="38"/>
      <c r="AP1403" s="38"/>
      <c r="AQ1403" s="38"/>
      <c r="AR1403" s="38"/>
      <c r="AS1403" s="38"/>
      <c r="AT1403" s="38"/>
      <c r="AU1403" s="38"/>
      <c r="AV1403" s="38"/>
      <c r="AW1403" s="38"/>
      <c r="AX1403" s="38"/>
      <c r="AY1403" s="38"/>
      <c r="AZ1403" s="38"/>
      <c r="BA1403" s="38"/>
      <c r="BB1403" s="38"/>
      <c r="BC1403" s="38"/>
      <c r="BD1403" s="38"/>
      <c r="BE1403" s="38"/>
      <c r="BF1403" s="38"/>
      <c r="BG1403" s="38"/>
      <c r="BH1403" s="38"/>
      <c r="BI1403" s="38"/>
      <c r="BJ1403" s="38"/>
      <c r="BK1403" s="38"/>
      <c r="BL1403" s="38"/>
      <c r="BM1403" s="38"/>
      <c r="BN1403" s="38"/>
      <c r="BO1403" s="38"/>
      <c r="BP1403" s="38"/>
      <c r="BQ1403" s="38"/>
      <c r="BR1403" s="38"/>
      <c r="BS1403" s="38"/>
      <c r="BT1403" s="38"/>
      <c r="BU1403" s="38"/>
      <c r="BV1403" s="38"/>
      <c r="BW1403" s="38"/>
      <c r="BX1403" s="38"/>
      <c r="BY1403" s="38"/>
      <c r="BZ1403" s="38"/>
      <c r="CA1403" s="38"/>
      <c r="CB1403" s="38"/>
    </row>
    <row r="1404" spans="2:80" ht="18.75">
      <c r="B1404" s="35"/>
      <c r="C1404" s="35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  <c r="T1404" s="37"/>
      <c r="U1404" s="37"/>
      <c r="V1404" s="37"/>
      <c r="W1404" s="38"/>
      <c r="X1404" s="38"/>
      <c r="Y1404" s="38"/>
      <c r="Z1404" s="38"/>
      <c r="AA1404" s="38"/>
      <c r="AB1404" s="38"/>
      <c r="AC1404" s="38"/>
      <c r="AD1404" s="38"/>
      <c r="AE1404" s="38"/>
      <c r="AF1404" s="38"/>
      <c r="AG1404" s="38"/>
      <c r="AH1404" s="39"/>
      <c r="AI1404" s="39"/>
      <c r="AJ1404" s="38"/>
      <c r="AK1404" s="38"/>
      <c r="AL1404" s="38"/>
      <c r="AM1404" s="38"/>
      <c r="AN1404" s="38"/>
      <c r="AO1404" s="38"/>
      <c r="AP1404" s="38"/>
      <c r="AQ1404" s="38"/>
      <c r="AR1404" s="38"/>
      <c r="AS1404" s="38"/>
      <c r="AT1404" s="38"/>
      <c r="AU1404" s="38"/>
      <c r="AV1404" s="38"/>
      <c r="AW1404" s="38"/>
      <c r="AX1404" s="38"/>
      <c r="AY1404" s="38"/>
      <c r="AZ1404" s="38"/>
      <c r="BA1404" s="38"/>
      <c r="BB1404" s="38"/>
      <c r="BC1404" s="38"/>
      <c r="BD1404" s="38"/>
      <c r="BE1404" s="38"/>
      <c r="BF1404" s="38"/>
      <c r="BG1404" s="38"/>
      <c r="BH1404" s="38"/>
      <c r="BI1404" s="38"/>
      <c r="BJ1404" s="38"/>
      <c r="BK1404" s="38"/>
      <c r="BL1404" s="38"/>
      <c r="BM1404" s="38"/>
      <c r="BN1404" s="38"/>
      <c r="BO1404" s="38"/>
      <c r="BP1404" s="38"/>
      <c r="BQ1404" s="38"/>
      <c r="BR1404" s="38"/>
      <c r="BS1404" s="38"/>
      <c r="BT1404" s="38"/>
      <c r="BU1404" s="38"/>
      <c r="BV1404" s="38"/>
      <c r="BW1404" s="38"/>
      <c r="BX1404" s="38"/>
      <c r="BY1404" s="38"/>
      <c r="BZ1404" s="38"/>
      <c r="CA1404" s="38"/>
      <c r="CB1404" s="38"/>
    </row>
    <row r="1405" spans="2:80" ht="18.75">
      <c r="B1405" s="35"/>
      <c r="C1405" s="35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  <c r="T1405" s="37"/>
      <c r="U1405" s="37"/>
      <c r="V1405" s="37"/>
      <c r="W1405" s="38"/>
      <c r="X1405" s="38"/>
      <c r="Y1405" s="38"/>
      <c r="Z1405" s="38"/>
      <c r="AA1405" s="38"/>
      <c r="AB1405" s="38"/>
      <c r="AC1405" s="38"/>
      <c r="AD1405" s="38"/>
      <c r="AE1405" s="38"/>
      <c r="AF1405" s="38"/>
      <c r="AG1405" s="38"/>
      <c r="AH1405" s="39"/>
      <c r="AI1405" s="39"/>
      <c r="AJ1405" s="38"/>
      <c r="AK1405" s="38"/>
      <c r="AL1405" s="38"/>
      <c r="AM1405" s="38"/>
      <c r="AN1405" s="38"/>
      <c r="AO1405" s="38"/>
      <c r="AP1405" s="38"/>
      <c r="AQ1405" s="38"/>
      <c r="AR1405" s="38"/>
      <c r="AS1405" s="38"/>
      <c r="AT1405" s="38"/>
      <c r="AU1405" s="38"/>
      <c r="AV1405" s="38"/>
      <c r="AW1405" s="38"/>
      <c r="AX1405" s="38"/>
      <c r="AY1405" s="38"/>
      <c r="AZ1405" s="38"/>
      <c r="BA1405" s="38"/>
      <c r="BB1405" s="38"/>
      <c r="BC1405" s="38"/>
      <c r="BD1405" s="38"/>
      <c r="BE1405" s="38"/>
      <c r="BF1405" s="38"/>
      <c r="BG1405" s="38"/>
      <c r="BH1405" s="38"/>
      <c r="BI1405" s="38"/>
      <c r="BJ1405" s="38"/>
      <c r="BK1405" s="38"/>
      <c r="BL1405" s="38"/>
      <c r="BM1405" s="38"/>
      <c r="BN1405" s="38"/>
      <c r="BO1405" s="38"/>
      <c r="BP1405" s="38"/>
      <c r="BQ1405" s="38"/>
      <c r="BR1405" s="38"/>
      <c r="BS1405" s="38"/>
      <c r="BT1405" s="38"/>
      <c r="BU1405" s="38"/>
      <c r="BV1405" s="38"/>
      <c r="BW1405" s="38"/>
      <c r="BX1405" s="38"/>
      <c r="BY1405" s="38"/>
      <c r="BZ1405" s="38"/>
      <c r="CA1405" s="38"/>
      <c r="CB1405" s="38"/>
    </row>
    <row r="1406" spans="2:80" ht="18.75">
      <c r="B1406" s="35"/>
      <c r="C1406" s="35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  <c r="T1406" s="37"/>
      <c r="U1406" s="37"/>
      <c r="V1406" s="37"/>
      <c r="W1406" s="38"/>
      <c r="X1406" s="38"/>
      <c r="Y1406" s="38"/>
      <c r="Z1406" s="38"/>
      <c r="AA1406" s="38"/>
      <c r="AB1406" s="38"/>
      <c r="AC1406" s="38"/>
      <c r="AD1406" s="38"/>
      <c r="AE1406" s="38"/>
      <c r="AF1406" s="38"/>
      <c r="AG1406" s="38"/>
      <c r="AH1406" s="39"/>
      <c r="AI1406" s="39"/>
      <c r="AJ1406" s="38"/>
      <c r="AK1406" s="38"/>
      <c r="AL1406" s="38"/>
      <c r="AM1406" s="38"/>
      <c r="AN1406" s="38"/>
      <c r="AO1406" s="38"/>
      <c r="AP1406" s="38"/>
      <c r="AQ1406" s="38"/>
      <c r="AR1406" s="38"/>
      <c r="AS1406" s="38"/>
      <c r="AT1406" s="38"/>
      <c r="AU1406" s="38"/>
      <c r="AV1406" s="38"/>
      <c r="AW1406" s="38"/>
      <c r="AX1406" s="38"/>
      <c r="AY1406" s="38"/>
      <c r="AZ1406" s="38"/>
      <c r="BA1406" s="38"/>
      <c r="BB1406" s="38"/>
      <c r="BC1406" s="38"/>
      <c r="BD1406" s="38"/>
      <c r="BE1406" s="38"/>
      <c r="BF1406" s="38"/>
      <c r="BG1406" s="38"/>
      <c r="BH1406" s="38"/>
      <c r="BI1406" s="38"/>
      <c r="BJ1406" s="38"/>
      <c r="BK1406" s="38"/>
      <c r="BL1406" s="38"/>
      <c r="BM1406" s="38"/>
      <c r="BN1406" s="38"/>
      <c r="BO1406" s="38"/>
      <c r="BP1406" s="38"/>
      <c r="BQ1406" s="38"/>
      <c r="BR1406" s="38"/>
      <c r="BS1406" s="38"/>
      <c r="BT1406" s="38"/>
      <c r="BU1406" s="38"/>
      <c r="BV1406" s="38"/>
      <c r="BW1406" s="38"/>
      <c r="BX1406" s="38"/>
      <c r="BY1406" s="38"/>
      <c r="BZ1406" s="38"/>
      <c r="CA1406" s="38"/>
      <c r="CB1406" s="38"/>
    </row>
    <row r="1407" spans="2:80" ht="18.75">
      <c r="B1407" s="35"/>
      <c r="C1407" s="35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  <c r="T1407" s="37"/>
      <c r="U1407" s="37"/>
      <c r="V1407" s="37"/>
      <c r="W1407" s="38"/>
      <c r="X1407" s="38"/>
      <c r="Y1407" s="38"/>
      <c r="Z1407" s="38"/>
      <c r="AA1407" s="38"/>
      <c r="AB1407" s="38"/>
      <c r="AC1407" s="38"/>
      <c r="AD1407" s="38"/>
      <c r="AE1407" s="38"/>
      <c r="AF1407" s="38"/>
      <c r="AG1407" s="38"/>
      <c r="AH1407" s="39"/>
      <c r="AI1407" s="39"/>
      <c r="AJ1407" s="38"/>
      <c r="AK1407" s="38"/>
      <c r="AL1407" s="38"/>
      <c r="AM1407" s="38"/>
      <c r="AN1407" s="38"/>
      <c r="AO1407" s="38"/>
      <c r="AP1407" s="38"/>
      <c r="AQ1407" s="38"/>
      <c r="AR1407" s="38"/>
      <c r="AS1407" s="38"/>
      <c r="AT1407" s="38"/>
      <c r="AU1407" s="38"/>
      <c r="AV1407" s="38"/>
      <c r="AW1407" s="38"/>
      <c r="AX1407" s="38"/>
      <c r="AY1407" s="38"/>
      <c r="AZ1407" s="38"/>
      <c r="BA1407" s="38"/>
      <c r="BB1407" s="38"/>
      <c r="BC1407" s="38"/>
      <c r="BD1407" s="38"/>
      <c r="BE1407" s="38"/>
      <c r="BF1407" s="38"/>
      <c r="BG1407" s="38"/>
      <c r="BH1407" s="38"/>
      <c r="BI1407" s="38"/>
      <c r="BJ1407" s="38"/>
      <c r="BK1407" s="38"/>
      <c r="BL1407" s="38"/>
      <c r="BM1407" s="38"/>
      <c r="BN1407" s="38"/>
      <c r="BO1407" s="38"/>
      <c r="BP1407" s="38"/>
      <c r="BQ1407" s="38"/>
      <c r="BR1407" s="38"/>
      <c r="BS1407" s="38"/>
      <c r="BT1407" s="38"/>
      <c r="BU1407" s="38"/>
      <c r="BV1407" s="38"/>
      <c r="BW1407" s="38"/>
      <c r="BX1407" s="38"/>
      <c r="BY1407" s="38"/>
      <c r="BZ1407" s="38"/>
      <c r="CA1407" s="38"/>
      <c r="CB1407" s="38"/>
    </row>
    <row r="1408" spans="2:80" ht="18.75">
      <c r="B1408" s="35"/>
      <c r="C1408" s="35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  <c r="T1408" s="37"/>
      <c r="U1408" s="37"/>
      <c r="V1408" s="37"/>
      <c r="W1408" s="38"/>
      <c r="X1408" s="38"/>
      <c r="Y1408" s="38"/>
      <c r="Z1408" s="38"/>
      <c r="AA1408" s="38"/>
      <c r="AB1408" s="38"/>
      <c r="AC1408" s="38"/>
      <c r="AD1408" s="38"/>
      <c r="AE1408" s="38"/>
      <c r="AF1408" s="38"/>
      <c r="AG1408" s="38"/>
      <c r="AH1408" s="39"/>
      <c r="AI1408" s="39"/>
      <c r="AJ1408" s="38"/>
      <c r="AK1408" s="38"/>
      <c r="AL1408" s="38"/>
      <c r="AM1408" s="38"/>
      <c r="AN1408" s="38"/>
      <c r="AO1408" s="38"/>
      <c r="AP1408" s="38"/>
      <c r="AQ1408" s="38"/>
      <c r="AR1408" s="38"/>
      <c r="AS1408" s="38"/>
      <c r="AT1408" s="38"/>
      <c r="AU1408" s="38"/>
      <c r="AV1408" s="38"/>
      <c r="AW1408" s="38"/>
      <c r="AX1408" s="38"/>
      <c r="AY1408" s="38"/>
      <c r="AZ1408" s="38"/>
      <c r="BA1408" s="38"/>
      <c r="BB1408" s="38"/>
      <c r="BC1408" s="38"/>
      <c r="BD1408" s="38"/>
      <c r="BE1408" s="38"/>
      <c r="BF1408" s="38"/>
      <c r="BG1408" s="38"/>
      <c r="BH1408" s="38"/>
      <c r="BI1408" s="38"/>
      <c r="BJ1408" s="38"/>
      <c r="BK1408" s="38"/>
      <c r="BL1408" s="38"/>
      <c r="BM1408" s="38"/>
      <c r="BN1408" s="38"/>
      <c r="BO1408" s="38"/>
      <c r="BP1408" s="38"/>
      <c r="BQ1408" s="38"/>
      <c r="BR1408" s="38"/>
      <c r="BS1408" s="38"/>
      <c r="BT1408" s="38"/>
      <c r="BU1408" s="38"/>
      <c r="BV1408" s="38"/>
      <c r="BW1408" s="38"/>
      <c r="BX1408" s="38"/>
      <c r="BY1408" s="38"/>
      <c r="BZ1408" s="38"/>
      <c r="CA1408" s="38"/>
      <c r="CB1408" s="38"/>
    </row>
    <row r="1409" spans="2:80" ht="18.75">
      <c r="B1409" s="35"/>
      <c r="C1409" s="35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  <c r="T1409" s="37"/>
      <c r="U1409" s="37"/>
      <c r="V1409" s="37"/>
      <c r="W1409" s="38"/>
      <c r="X1409" s="38"/>
      <c r="Y1409" s="38"/>
      <c r="Z1409" s="38"/>
      <c r="AA1409" s="38"/>
      <c r="AB1409" s="38"/>
      <c r="AC1409" s="38"/>
      <c r="AD1409" s="38"/>
      <c r="AE1409" s="38"/>
      <c r="AF1409" s="38"/>
      <c r="AG1409" s="38"/>
      <c r="AH1409" s="39"/>
      <c r="AI1409" s="39"/>
      <c r="AJ1409" s="38"/>
      <c r="AK1409" s="38"/>
      <c r="AL1409" s="38"/>
      <c r="AM1409" s="38"/>
      <c r="AN1409" s="38"/>
      <c r="AO1409" s="38"/>
      <c r="AP1409" s="38"/>
      <c r="AQ1409" s="38"/>
      <c r="AR1409" s="38"/>
      <c r="AS1409" s="38"/>
      <c r="AT1409" s="38"/>
      <c r="AU1409" s="38"/>
      <c r="AV1409" s="38"/>
      <c r="AW1409" s="38"/>
      <c r="AX1409" s="38"/>
      <c r="AY1409" s="38"/>
      <c r="AZ1409" s="38"/>
      <c r="BA1409" s="38"/>
      <c r="BB1409" s="38"/>
      <c r="BC1409" s="38"/>
      <c r="BD1409" s="38"/>
      <c r="BE1409" s="38"/>
      <c r="BF1409" s="38"/>
      <c r="BG1409" s="38"/>
      <c r="BH1409" s="38"/>
      <c r="BI1409" s="38"/>
      <c r="BJ1409" s="38"/>
      <c r="BK1409" s="38"/>
      <c r="BL1409" s="38"/>
      <c r="BM1409" s="38"/>
      <c r="BN1409" s="38"/>
      <c r="BO1409" s="38"/>
      <c r="BP1409" s="38"/>
      <c r="BQ1409" s="38"/>
      <c r="BR1409" s="38"/>
      <c r="BS1409" s="38"/>
      <c r="BT1409" s="38"/>
      <c r="BU1409" s="38"/>
      <c r="BV1409" s="38"/>
      <c r="BW1409" s="38"/>
      <c r="BX1409" s="38"/>
      <c r="BY1409" s="38"/>
      <c r="BZ1409" s="38"/>
      <c r="CA1409" s="38"/>
      <c r="CB1409" s="38"/>
    </row>
    <row r="1410" spans="2:80" ht="18.75">
      <c r="B1410" s="35"/>
      <c r="C1410" s="35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  <c r="T1410" s="37"/>
      <c r="U1410" s="37"/>
      <c r="V1410" s="37"/>
      <c r="W1410" s="38"/>
      <c r="X1410" s="38"/>
      <c r="Y1410" s="38"/>
      <c r="Z1410" s="38"/>
      <c r="AA1410" s="38"/>
      <c r="AB1410" s="38"/>
      <c r="AC1410" s="38"/>
      <c r="AD1410" s="38"/>
      <c r="AE1410" s="38"/>
      <c r="AF1410" s="38"/>
      <c r="AG1410" s="38"/>
      <c r="AH1410" s="39"/>
      <c r="AI1410" s="39"/>
      <c r="AJ1410" s="38"/>
      <c r="AK1410" s="38"/>
      <c r="AL1410" s="38"/>
      <c r="AM1410" s="38"/>
      <c r="AN1410" s="38"/>
      <c r="AO1410" s="38"/>
      <c r="AP1410" s="38"/>
      <c r="AQ1410" s="38"/>
      <c r="AR1410" s="38"/>
      <c r="AS1410" s="38"/>
      <c r="AT1410" s="38"/>
      <c r="AU1410" s="38"/>
      <c r="AV1410" s="38"/>
      <c r="AW1410" s="38"/>
      <c r="AX1410" s="38"/>
      <c r="AY1410" s="38"/>
      <c r="AZ1410" s="38"/>
      <c r="BA1410" s="38"/>
      <c r="BB1410" s="38"/>
      <c r="BC1410" s="38"/>
      <c r="BD1410" s="38"/>
      <c r="BE1410" s="38"/>
      <c r="BF1410" s="38"/>
      <c r="BG1410" s="38"/>
      <c r="BH1410" s="38"/>
      <c r="BI1410" s="38"/>
      <c r="BJ1410" s="38"/>
      <c r="BK1410" s="38"/>
      <c r="BL1410" s="38"/>
      <c r="BM1410" s="38"/>
      <c r="BN1410" s="38"/>
      <c r="BO1410" s="38"/>
      <c r="BP1410" s="38"/>
      <c r="BQ1410" s="38"/>
      <c r="BR1410" s="38"/>
      <c r="BS1410" s="38"/>
      <c r="BT1410" s="38"/>
      <c r="BU1410" s="38"/>
      <c r="BV1410" s="38"/>
      <c r="BW1410" s="38"/>
      <c r="BX1410" s="38"/>
      <c r="BY1410" s="38"/>
      <c r="BZ1410" s="38"/>
      <c r="CA1410" s="38"/>
      <c r="CB1410" s="38"/>
    </row>
    <row r="1411" spans="2:80" ht="18.75">
      <c r="B1411" s="35"/>
      <c r="C1411" s="35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  <c r="T1411" s="37"/>
      <c r="U1411" s="37"/>
      <c r="V1411" s="37"/>
      <c r="W1411" s="38"/>
      <c r="X1411" s="38"/>
      <c r="Y1411" s="38"/>
      <c r="Z1411" s="38"/>
      <c r="AA1411" s="38"/>
      <c r="AB1411" s="38"/>
      <c r="AC1411" s="38"/>
      <c r="AD1411" s="38"/>
      <c r="AE1411" s="38"/>
      <c r="AF1411" s="38"/>
      <c r="AG1411" s="38"/>
      <c r="AH1411" s="39"/>
      <c r="AI1411" s="39"/>
      <c r="AJ1411" s="38"/>
      <c r="AK1411" s="38"/>
      <c r="AL1411" s="38"/>
      <c r="AM1411" s="38"/>
      <c r="AN1411" s="38"/>
      <c r="AO1411" s="38"/>
      <c r="AP1411" s="38"/>
      <c r="AQ1411" s="38"/>
      <c r="AR1411" s="38"/>
      <c r="AS1411" s="38"/>
      <c r="AT1411" s="38"/>
      <c r="AU1411" s="38"/>
      <c r="AV1411" s="38"/>
      <c r="AW1411" s="38"/>
      <c r="AX1411" s="38"/>
      <c r="AY1411" s="38"/>
      <c r="AZ1411" s="38"/>
      <c r="BA1411" s="38"/>
      <c r="BB1411" s="38"/>
      <c r="BC1411" s="38"/>
      <c r="BD1411" s="38"/>
      <c r="BE1411" s="38"/>
      <c r="BF1411" s="38"/>
      <c r="BG1411" s="38"/>
      <c r="BH1411" s="38"/>
      <c r="BI1411" s="38"/>
      <c r="BJ1411" s="38"/>
      <c r="BK1411" s="38"/>
      <c r="BL1411" s="38"/>
      <c r="BM1411" s="38"/>
      <c r="BN1411" s="38"/>
      <c r="BO1411" s="38"/>
      <c r="BP1411" s="38"/>
      <c r="BQ1411" s="38"/>
      <c r="BR1411" s="38"/>
      <c r="BS1411" s="38"/>
      <c r="BT1411" s="38"/>
      <c r="BU1411" s="38"/>
      <c r="BV1411" s="38"/>
      <c r="BW1411" s="38"/>
      <c r="BX1411" s="38"/>
      <c r="BY1411" s="38"/>
      <c r="BZ1411" s="38"/>
      <c r="CA1411" s="38"/>
      <c r="CB1411" s="38"/>
    </row>
    <row r="1412" spans="2:80" ht="18.75">
      <c r="B1412" s="35"/>
      <c r="C1412" s="35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  <c r="T1412" s="37"/>
      <c r="U1412" s="37"/>
      <c r="V1412" s="37"/>
      <c r="W1412" s="38"/>
      <c r="X1412" s="38"/>
      <c r="Y1412" s="38"/>
      <c r="Z1412" s="38"/>
      <c r="AA1412" s="38"/>
      <c r="AB1412" s="38"/>
      <c r="AC1412" s="38"/>
      <c r="AD1412" s="38"/>
      <c r="AE1412" s="38"/>
      <c r="AF1412" s="38"/>
      <c r="AG1412" s="38"/>
      <c r="AH1412" s="39"/>
      <c r="AI1412" s="39"/>
      <c r="AJ1412" s="38"/>
      <c r="AK1412" s="38"/>
      <c r="AL1412" s="38"/>
      <c r="AM1412" s="38"/>
      <c r="AN1412" s="38"/>
      <c r="AO1412" s="38"/>
      <c r="AP1412" s="38"/>
      <c r="AQ1412" s="38"/>
      <c r="AR1412" s="38"/>
      <c r="AS1412" s="38"/>
      <c r="AT1412" s="38"/>
      <c r="AU1412" s="38"/>
      <c r="AV1412" s="38"/>
      <c r="AW1412" s="38"/>
      <c r="AX1412" s="38"/>
      <c r="AY1412" s="38"/>
      <c r="AZ1412" s="38"/>
      <c r="BA1412" s="38"/>
      <c r="BB1412" s="38"/>
      <c r="BC1412" s="38"/>
      <c r="BD1412" s="38"/>
      <c r="BE1412" s="38"/>
      <c r="BF1412" s="38"/>
      <c r="BG1412" s="38"/>
      <c r="BH1412" s="38"/>
      <c r="BI1412" s="38"/>
      <c r="BJ1412" s="38"/>
      <c r="BK1412" s="38"/>
      <c r="BL1412" s="38"/>
      <c r="BM1412" s="38"/>
      <c r="BN1412" s="38"/>
      <c r="BO1412" s="38"/>
      <c r="BP1412" s="38"/>
      <c r="BQ1412" s="38"/>
      <c r="BR1412" s="38"/>
      <c r="BS1412" s="38"/>
      <c r="BT1412" s="38"/>
      <c r="BU1412" s="38"/>
      <c r="BV1412" s="38"/>
      <c r="BW1412" s="38"/>
      <c r="BX1412" s="38"/>
      <c r="BY1412" s="38"/>
      <c r="BZ1412" s="38"/>
      <c r="CA1412" s="38"/>
      <c r="CB1412" s="38"/>
    </row>
    <row r="1413" spans="2:80" ht="18.75">
      <c r="B1413" s="35"/>
      <c r="C1413" s="35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  <c r="T1413" s="37"/>
      <c r="U1413" s="37"/>
      <c r="V1413" s="37"/>
      <c r="W1413" s="38"/>
      <c r="X1413" s="38"/>
      <c r="Y1413" s="38"/>
      <c r="Z1413" s="38"/>
      <c r="AA1413" s="38"/>
      <c r="AB1413" s="38"/>
      <c r="AC1413" s="38"/>
      <c r="AD1413" s="38"/>
      <c r="AE1413" s="38"/>
      <c r="AF1413" s="38"/>
      <c r="AG1413" s="38"/>
      <c r="AH1413" s="39"/>
      <c r="AI1413" s="39"/>
      <c r="AJ1413" s="38"/>
      <c r="AK1413" s="38"/>
      <c r="AL1413" s="38"/>
      <c r="AM1413" s="38"/>
      <c r="AN1413" s="38"/>
      <c r="AO1413" s="38"/>
      <c r="AP1413" s="38"/>
      <c r="AQ1413" s="38"/>
      <c r="AR1413" s="38"/>
      <c r="AS1413" s="38"/>
      <c r="AT1413" s="38"/>
      <c r="AU1413" s="38"/>
      <c r="AV1413" s="38"/>
      <c r="AW1413" s="38"/>
      <c r="AX1413" s="38"/>
      <c r="AY1413" s="38"/>
      <c r="AZ1413" s="38"/>
      <c r="BA1413" s="38"/>
      <c r="BB1413" s="38"/>
      <c r="BC1413" s="38"/>
      <c r="BD1413" s="38"/>
      <c r="BE1413" s="38"/>
      <c r="BF1413" s="38"/>
      <c r="BG1413" s="38"/>
      <c r="BH1413" s="38"/>
      <c r="BI1413" s="38"/>
      <c r="BJ1413" s="38"/>
      <c r="BK1413" s="38"/>
      <c r="BL1413" s="38"/>
      <c r="BM1413" s="38"/>
      <c r="BN1413" s="38"/>
      <c r="BO1413" s="38"/>
      <c r="BP1413" s="38"/>
      <c r="BQ1413" s="38"/>
      <c r="BR1413" s="38"/>
      <c r="BS1413" s="38"/>
      <c r="BT1413" s="38"/>
      <c r="BU1413" s="38"/>
      <c r="BV1413" s="38"/>
      <c r="BW1413" s="38"/>
      <c r="BX1413" s="38"/>
      <c r="BY1413" s="38"/>
      <c r="BZ1413" s="38"/>
      <c r="CA1413" s="38"/>
      <c r="CB1413" s="38"/>
    </row>
    <row r="1414" spans="2:80" ht="18.75">
      <c r="B1414" s="35"/>
      <c r="C1414" s="35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  <c r="T1414" s="37"/>
      <c r="U1414" s="37"/>
      <c r="V1414" s="37"/>
      <c r="W1414" s="38"/>
      <c r="X1414" s="38"/>
      <c r="Y1414" s="38"/>
      <c r="Z1414" s="38"/>
      <c r="AA1414" s="38"/>
      <c r="AB1414" s="38"/>
      <c r="AC1414" s="38"/>
      <c r="AD1414" s="38"/>
      <c r="AE1414" s="38"/>
      <c r="AF1414" s="38"/>
      <c r="AG1414" s="38"/>
      <c r="AH1414" s="39"/>
      <c r="AI1414" s="39"/>
      <c r="AJ1414" s="38"/>
      <c r="AK1414" s="38"/>
      <c r="AL1414" s="38"/>
      <c r="AM1414" s="38"/>
      <c r="AN1414" s="38"/>
      <c r="AO1414" s="38"/>
      <c r="AP1414" s="38"/>
      <c r="AQ1414" s="38"/>
      <c r="AR1414" s="38"/>
      <c r="AS1414" s="38"/>
      <c r="AT1414" s="38"/>
      <c r="AU1414" s="38"/>
      <c r="AV1414" s="38"/>
      <c r="AW1414" s="38"/>
      <c r="AX1414" s="38"/>
      <c r="AY1414" s="38"/>
      <c r="AZ1414" s="38"/>
      <c r="BA1414" s="38"/>
      <c r="BB1414" s="38"/>
      <c r="BC1414" s="38"/>
      <c r="BD1414" s="38"/>
      <c r="BE1414" s="38"/>
      <c r="BF1414" s="38"/>
      <c r="BG1414" s="38"/>
      <c r="BH1414" s="38"/>
      <c r="BI1414" s="38"/>
      <c r="BJ1414" s="38"/>
      <c r="BK1414" s="38"/>
      <c r="BL1414" s="38"/>
      <c r="BM1414" s="38"/>
      <c r="BN1414" s="38"/>
      <c r="BO1414" s="38"/>
      <c r="BP1414" s="38"/>
      <c r="BQ1414" s="38"/>
      <c r="BR1414" s="38"/>
      <c r="BS1414" s="38"/>
      <c r="BT1414" s="38"/>
      <c r="BU1414" s="38"/>
      <c r="BV1414" s="38"/>
      <c r="BW1414" s="38"/>
      <c r="BX1414" s="38"/>
      <c r="BY1414" s="38"/>
      <c r="BZ1414" s="38"/>
      <c r="CA1414" s="38"/>
      <c r="CB1414" s="38"/>
    </row>
    <row r="1415" spans="2:80" ht="18.75">
      <c r="B1415" s="35"/>
      <c r="C1415" s="35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  <c r="T1415" s="37"/>
      <c r="U1415" s="37"/>
      <c r="V1415" s="37"/>
      <c r="W1415" s="38"/>
      <c r="X1415" s="38"/>
      <c r="Y1415" s="38"/>
      <c r="Z1415" s="38"/>
      <c r="AA1415" s="38"/>
      <c r="AB1415" s="38"/>
      <c r="AC1415" s="38"/>
      <c r="AD1415" s="38"/>
      <c r="AE1415" s="38"/>
      <c r="AF1415" s="38"/>
      <c r="AG1415" s="38"/>
      <c r="AH1415" s="39"/>
      <c r="AI1415" s="39"/>
      <c r="AJ1415" s="38"/>
      <c r="AK1415" s="38"/>
      <c r="AL1415" s="38"/>
      <c r="AM1415" s="38"/>
      <c r="AN1415" s="38"/>
      <c r="AO1415" s="38"/>
      <c r="AP1415" s="38"/>
      <c r="AQ1415" s="38"/>
      <c r="AR1415" s="38"/>
      <c r="AS1415" s="38"/>
      <c r="AT1415" s="38"/>
      <c r="AU1415" s="38"/>
      <c r="AV1415" s="38"/>
      <c r="AW1415" s="38"/>
      <c r="AX1415" s="38"/>
      <c r="AY1415" s="38"/>
      <c r="AZ1415" s="38"/>
      <c r="BA1415" s="38"/>
      <c r="BB1415" s="38"/>
      <c r="BC1415" s="38"/>
      <c r="BD1415" s="38"/>
      <c r="BE1415" s="38"/>
      <c r="BF1415" s="38"/>
      <c r="BG1415" s="38"/>
      <c r="BH1415" s="38"/>
      <c r="BI1415" s="38"/>
      <c r="BJ1415" s="38"/>
      <c r="BK1415" s="38"/>
      <c r="BL1415" s="38"/>
      <c r="BM1415" s="38"/>
      <c r="BN1415" s="38"/>
      <c r="BO1415" s="38"/>
      <c r="BP1415" s="38"/>
      <c r="BQ1415" s="38"/>
      <c r="BR1415" s="38"/>
      <c r="BS1415" s="38"/>
      <c r="BT1415" s="38"/>
      <c r="BU1415" s="38"/>
      <c r="BV1415" s="38"/>
      <c r="BW1415" s="38"/>
      <c r="BX1415" s="38"/>
      <c r="BY1415" s="38"/>
      <c r="BZ1415" s="38"/>
      <c r="CA1415" s="38"/>
      <c r="CB1415" s="38"/>
    </row>
    <row r="1416" spans="2:80" ht="18.75">
      <c r="B1416" s="35"/>
      <c r="C1416" s="35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  <c r="T1416" s="37"/>
      <c r="U1416" s="37"/>
      <c r="V1416" s="37"/>
      <c r="W1416" s="38"/>
      <c r="X1416" s="38"/>
      <c r="Y1416" s="38"/>
      <c r="Z1416" s="38"/>
      <c r="AA1416" s="38"/>
      <c r="AB1416" s="38"/>
      <c r="AC1416" s="38"/>
      <c r="AD1416" s="38"/>
      <c r="AE1416" s="38"/>
      <c r="AF1416" s="38"/>
      <c r="AG1416" s="38"/>
      <c r="AH1416" s="39"/>
      <c r="AI1416" s="39"/>
      <c r="AJ1416" s="38"/>
      <c r="AK1416" s="38"/>
      <c r="AL1416" s="38"/>
      <c r="AM1416" s="38"/>
      <c r="AN1416" s="38"/>
      <c r="AO1416" s="38"/>
      <c r="AP1416" s="38"/>
      <c r="AQ1416" s="38"/>
      <c r="AR1416" s="38"/>
      <c r="AS1416" s="38"/>
      <c r="AT1416" s="38"/>
      <c r="AU1416" s="38"/>
      <c r="AV1416" s="38"/>
      <c r="AW1416" s="38"/>
      <c r="AX1416" s="38"/>
      <c r="AY1416" s="38"/>
      <c r="AZ1416" s="38"/>
      <c r="BA1416" s="38"/>
      <c r="BB1416" s="38"/>
      <c r="BC1416" s="38"/>
      <c r="BD1416" s="38"/>
      <c r="BE1416" s="38"/>
      <c r="BF1416" s="38"/>
      <c r="BG1416" s="38"/>
      <c r="BH1416" s="38"/>
      <c r="BI1416" s="38"/>
      <c r="BJ1416" s="38"/>
      <c r="BK1416" s="38"/>
      <c r="BL1416" s="38"/>
      <c r="BM1416" s="38"/>
      <c r="BN1416" s="38"/>
      <c r="BO1416" s="38"/>
      <c r="BP1416" s="38"/>
      <c r="BQ1416" s="38"/>
      <c r="BR1416" s="38"/>
      <c r="BS1416" s="38"/>
      <c r="BT1416" s="38"/>
      <c r="BU1416" s="38"/>
      <c r="BV1416" s="38"/>
      <c r="BW1416" s="38"/>
      <c r="BX1416" s="38"/>
      <c r="BY1416" s="38"/>
      <c r="BZ1416" s="38"/>
      <c r="CA1416" s="38"/>
      <c r="CB1416" s="38"/>
    </row>
    <row r="1417" spans="2:80" ht="18.75">
      <c r="B1417" s="35"/>
      <c r="C1417" s="35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  <c r="T1417" s="37"/>
      <c r="U1417" s="37"/>
      <c r="V1417" s="37"/>
      <c r="W1417" s="38"/>
      <c r="X1417" s="38"/>
      <c r="Y1417" s="38"/>
      <c r="Z1417" s="38"/>
      <c r="AA1417" s="38"/>
      <c r="AB1417" s="38"/>
      <c r="AC1417" s="38"/>
      <c r="AD1417" s="38"/>
      <c r="AE1417" s="38"/>
      <c r="AF1417" s="38"/>
      <c r="AG1417" s="38"/>
      <c r="AH1417" s="39"/>
      <c r="AI1417" s="39"/>
      <c r="AJ1417" s="38"/>
      <c r="AK1417" s="38"/>
      <c r="AL1417" s="38"/>
      <c r="AM1417" s="38"/>
      <c r="AN1417" s="38"/>
      <c r="AO1417" s="38"/>
      <c r="AP1417" s="38"/>
      <c r="AQ1417" s="38"/>
      <c r="AR1417" s="38"/>
      <c r="AS1417" s="38"/>
      <c r="AT1417" s="38"/>
      <c r="AU1417" s="38"/>
      <c r="AV1417" s="38"/>
      <c r="AW1417" s="38"/>
      <c r="AX1417" s="38"/>
      <c r="AY1417" s="38"/>
      <c r="AZ1417" s="38"/>
      <c r="BA1417" s="38"/>
      <c r="BB1417" s="38"/>
      <c r="BC1417" s="38"/>
      <c r="BD1417" s="38"/>
      <c r="BE1417" s="38"/>
      <c r="BF1417" s="38"/>
      <c r="BG1417" s="38"/>
      <c r="BH1417" s="38"/>
      <c r="BI1417" s="38"/>
      <c r="BJ1417" s="38"/>
      <c r="BK1417" s="38"/>
      <c r="BL1417" s="38"/>
      <c r="BM1417" s="38"/>
      <c r="BN1417" s="38"/>
      <c r="BO1417" s="38"/>
      <c r="BP1417" s="38"/>
      <c r="BQ1417" s="38"/>
      <c r="BR1417" s="38"/>
      <c r="BS1417" s="38"/>
      <c r="BT1417" s="38"/>
      <c r="BU1417" s="38"/>
      <c r="BV1417" s="38"/>
      <c r="BW1417" s="38"/>
      <c r="BX1417" s="38"/>
      <c r="BY1417" s="38"/>
      <c r="BZ1417" s="38"/>
      <c r="CA1417" s="38"/>
      <c r="CB1417" s="38"/>
    </row>
    <row r="1418" spans="2:80" ht="18.75">
      <c r="B1418" s="35"/>
      <c r="C1418" s="35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  <c r="T1418" s="37"/>
      <c r="U1418" s="37"/>
      <c r="V1418" s="37"/>
      <c r="W1418" s="38"/>
      <c r="X1418" s="38"/>
      <c r="Y1418" s="38"/>
      <c r="Z1418" s="38"/>
      <c r="AA1418" s="38"/>
      <c r="AB1418" s="38"/>
      <c r="AC1418" s="38"/>
      <c r="AD1418" s="38"/>
      <c r="AE1418" s="38"/>
      <c r="AF1418" s="38"/>
      <c r="AG1418" s="38"/>
      <c r="AH1418" s="39"/>
      <c r="AI1418" s="39"/>
      <c r="AJ1418" s="38"/>
      <c r="AK1418" s="38"/>
      <c r="AL1418" s="38"/>
      <c r="AM1418" s="38"/>
      <c r="AN1418" s="38"/>
      <c r="AO1418" s="38"/>
      <c r="AP1418" s="38"/>
      <c r="AQ1418" s="38"/>
      <c r="AR1418" s="38"/>
      <c r="AS1418" s="38"/>
      <c r="AT1418" s="38"/>
      <c r="AU1418" s="38"/>
      <c r="AV1418" s="38"/>
      <c r="AW1418" s="38"/>
      <c r="AX1418" s="38"/>
      <c r="AY1418" s="38"/>
      <c r="AZ1418" s="38"/>
      <c r="BA1418" s="38"/>
      <c r="BB1418" s="38"/>
      <c r="BC1418" s="38"/>
      <c r="BD1418" s="38"/>
      <c r="BE1418" s="38"/>
      <c r="BF1418" s="38"/>
      <c r="BG1418" s="38"/>
      <c r="BH1418" s="38"/>
      <c r="BI1418" s="38"/>
      <c r="BJ1418" s="38"/>
      <c r="BK1418" s="38"/>
      <c r="BL1418" s="38"/>
      <c r="BM1418" s="38"/>
      <c r="BN1418" s="38"/>
      <c r="BO1418" s="38"/>
      <c r="BP1418" s="38"/>
      <c r="BQ1418" s="38"/>
      <c r="BR1418" s="38"/>
      <c r="BS1418" s="38"/>
      <c r="BT1418" s="38"/>
      <c r="BU1418" s="38"/>
      <c r="BV1418" s="38"/>
      <c r="BW1418" s="38"/>
      <c r="BX1418" s="38"/>
      <c r="BY1418" s="38"/>
      <c r="BZ1418" s="38"/>
      <c r="CA1418" s="38"/>
      <c r="CB1418" s="38"/>
    </row>
    <row r="1419" spans="2:80" ht="18.75">
      <c r="B1419" s="35"/>
      <c r="C1419" s="35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  <c r="T1419" s="37"/>
      <c r="U1419" s="37"/>
      <c r="V1419" s="37"/>
      <c r="W1419" s="38"/>
      <c r="X1419" s="38"/>
      <c r="Y1419" s="38"/>
      <c r="Z1419" s="38"/>
      <c r="AA1419" s="38"/>
      <c r="AB1419" s="38"/>
      <c r="AC1419" s="38"/>
      <c r="AD1419" s="38"/>
      <c r="AE1419" s="38"/>
      <c r="AF1419" s="38"/>
      <c r="AG1419" s="38"/>
      <c r="AH1419" s="39"/>
      <c r="AI1419" s="39"/>
      <c r="AJ1419" s="38"/>
      <c r="AK1419" s="38"/>
      <c r="AL1419" s="38"/>
      <c r="AM1419" s="38"/>
      <c r="AN1419" s="38"/>
      <c r="AO1419" s="38"/>
      <c r="AP1419" s="38"/>
      <c r="AQ1419" s="38"/>
      <c r="AR1419" s="38"/>
      <c r="AS1419" s="38"/>
      <c r="AT1419" s="38"/>
      <c r="AU1419" s="38"/>
      <c r="AV1419" s="38"/>
      <c r="AW1419" s="38"/>
      <c r="AX1419" s="38"/>
      <c r="AY1419" s="38"/>
      <c r="AZ1419" s="38"/>
      <c r="BA1419" s="38"/>
      <c r="BB1419" s="38"/>
      <c r="BC1419" s="38"/>
      <c r="BD1419" s="38"/>
      <c r="BE1419" s="38"/>
      <c r="BF1419" s="38"/>
      <c r="BG1419" s="38"/>
      <c r="BH1419" s="38"/>
      <c r="BI1419" s="38"/>
      <c r="BJ1419" s="38"/>
      <c r="BK1419" s="38"/>
      <c r="BL1419" s="38"/>
      <c r="BM1419" s="38"/>
      <c r="BN1419" s="38"/>
      <c r="BO1419" s="38"/>
      <c r="BP1419" s="38"/>
      <c r="BQ1419" s="38"/>
      <c r="BR1419" s="38"/>
      <c r="BS1419" s="38"/>
      <c r="BT1419" s="38"/>
      <c r="BU1419" s="38"/>
      <c r="BV1419" s="38"/>
      <c r="BW1419" s="38"/>
      <c r="BX1419" s="38"/>
      <c r="BY1419" s="38"/>
      <c r="BZ1419" s="38"/>
      <c r="CA1419" s="38"/>
      <c r="CB1419" s="38"/>
    </row>
    <row r="1420" spans="2:80" ht="18.75">
      <c r="B1420" s="35"/>
      <c r="C1420" s="35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  <c r="T1420" s="37"/>
      <c r="U1420" s="37"/>
      <c r="V1420" s="37"/>
      <c r="W1420" s="38"/>
      <c r="X1420" s="38"/>
      <c r="Y1420" s="38"/>
      <c r="Z1420" s="38"/>
      <c r="AA1420" s="38"/>
      <c r="AB1420" s="38"/>
      <c r="AC1420" s="38"/>
      <c r="AD1420" s="38"/>
      <c r="AE1420" s="38"/>
      <c r="AF1420" s="38"/>
      <c r="AG1420" s="38"/>
      <c r="AH1420" s="39"/>
      <c r="AI1420" s="39"/>
      <c r="AJ1420" s="38"/>
      <c r="AK1420" s="38"/>
      <c r="AL1420" s="38"/>
      <c r="AM1420" s="38"/>
      <c r="AN1420" s="38"/>
      <c r="AO1420" s="38"/>
      <c r="AP1420" s="38"/>
      <c r="AQ1420" s="38"/>
      <c r="AR1420" s="38"/>
      <c r="AS1420" s="38"/>
      <c r="AT1420" s="38"/>
      <c r="AU1420" s="38"/>
      <c r="AV1420" s="38"/>
      <c r="AW1420" s="38"/>
      <c r="AX1420" s="38"/>
      <c r="AY1420" s="38"/>
      <c r="AZ1420" s="38"/>
      <c r="BA1420" s="38"/>
      <c r="BB1420" s="38"/>
      <c r="BC1420" s="38"/>
      <c r="BD1420" s="38"/>
      <c r="BE1420" s="38"/>
      <c r="BF1420" s="38"/>
      <c r="BG1420" s="38"/>
      <c r="BH1420" s="38"/>
      <c r="BI1420" s="38"/>
      <c r="BJ1420" s="38"/>
      <c r="BK1420" s="38"/>
      <c r="BL1420" s="38"/>
      <c r="BM1420" s="38"/>
      <c r="BN1420" s="38"/>
      <c r="BO1420" s="38"/>
      <c r="BP1420" s="38"/>
      <c r="BQ1420" s="38"/>
      <c r="BR1420" s="38"/>
      <c r="BS1420" s="38"/>
      <c r="BT1420" s="38"/>
      <c r="BU1420" s="38"/>
      <c r="BV1420" s="38"/>
      <c r="BW1420" s="38"/>
      <c r="BX1420" s="38"/>
      <c r="BY1420" s="38"/>
      <c r="BZ1420" s="38"/>
      <c r="CA1420" s="38"/>
      <c r="CB1420" s="38"/>
    </row>
    <row r="1421" spans="2:80" ht="18.75">
      <c r="B1421" s="35"/>
      <c r="C1421" s="35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  <c r="T1421" s="37"/>
      <c r="U1421" s="37"/>
      <c r="V1421" s="37"/>
      <c r="W1421" s="38"/>
      <c r="X1421" s="38"/>
      <c r="Y1421" s="38"/>
      <c r="Z1421" s="38"/>
      <c r="AA1421" s="38"/>
      <c r="AB1421" s="38"/>
      <c r="AC1421" s="38"/>
      <c r="AD1421" s="38"/>
      <c r="AE1421" s="38"/>
      <c r="AF1421" s="38"/>
      <c r="AG1421" s="38"/>
      <c r="AH1421" s="39"/>
      <c r="AI1421" s="39"/>
      <c r="AJ1421" s="38"/>
      <c r="AK1421" s="38"/>
      <c r="AL1421" s="38"/>
      <c r="AM1421" s="38"/>
      <c r="AN1421" s="38"/>
      <c r="AO1421" s="38"/>
      <c r="AP1421" s="38"/>
      <c r="AQ1421" s="38"/>
      <c r="AR1421" s="38"/>
      <c r="AS1421" s="38"/>
      <c r="AT1421" s="38"/>
      <c r="AU1421" s="38"/>
      <c r="AV1421" s="38"/>
      <c r="AW1421" s="38"/>
      <c r="AX1421" s="38"/>
      <c r="AY1421" s="38"/>
      <c r="AZ1421" s="38"/>
      <c r="BA1421" s="38"/>
      <c r="BB1421" s="38"/>
      <c r="BC1421" s="38"/>
      <c r="BD1421" s="38"/>
      <c r="BE1421" s="38"/>
      <c r="BF1421" s="38"/>
      <c r="BG1421" s="38"/>
      <c r="BH1421" s="38"/>
      <c r="BI1421" s="38"/>
      <c r="BJ1421" s="38"/>
      <c r="BK1421" s="38"/>
      <c r="BL1421" s="38"/>
      <c r="BM1421" s="38"/>
      <c r="BN1421" s="38"/>
      <c r="BO1421" s="38"/>
      <c r="BP1421" s="38"/>
      <c r="BQ1421" s="38"/>
      <c r="BR1421" s="38"/>
      <c r="BS1421" s="38"/>
      <c r="BT1421" s="38"/>
      <c r="BU1421" s="38"/>
      <c r="BV1421" s="38"/>
      <c r="BW1421" s="38"/>
      <c r="BX1421" s="38"/>
      <c r="BY1421" s="38"/>
      <c r="BZ1421" s="38"/>
      <c r="CA1421" s="38"/>
      <c r="CB1421" s="38"/>
    </row>
    <row r="1422" spans="2:80" ht="18.75">
      <c r="B1422" s="35"/>
      <c r="C1422" s="35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  <c r="T1422" s="37"/>
      <c r="U1422" s="37"/>
      <c r="V1422" s="37"/>
      <c r="W1422" s="38"/>
      <c r="X1422" s="38"/>
      <c r="Y1422" s="38"/>
      <c r="Z1422" s="38"/>
      <c r="AA1422" s="38"/>
      <c r="AB1422" s="38"/>
      <c r="AC1422" s="38"/>
      <c r="AD1422" s="38"/>
      <c r="AE1422" s="38"/>
      <c r="AF1422" s="38"/>
      <c r="AG1422" s="38"/>
      <c r="AH1422" s="39"/>
      <c r="AI1422" s="39"/>
      <c r="AJ1422" s="38"/>
      <c r="AK1422" s="38"/>
      <c r="AL1422" s="38"/>
      <c r="AM1422" s="38"/>
      <c r="AN1422" s="38"/>
      <c r="AO1422" s="38"/>
      <c r="AP1422" s="38"/>
      <c r="AQ1422" s="38"/>
      <c r="AR1422" s="38"/>
      <c r="AS1422" s="38"/>
      <c r="AT1422" s="38"/>
      <c r="AU1422" s="38"/>
      <c r="AV1422" s="38"/>
      <c r="AW1422" s="38"/>
      <c r="AX1422" s="38"/>
      <c r="AY1422" s="38"/>
      <c r="AZ1422" s="38"/>
      <c r="BA1422" s="38"/>
      <c r="BB1422" s="38"/>
      <c r="BC1422" s="38"/>
      <c r="BD1422" s="38"/>
      <c r="BE1422" s="38"/>
      <c r="BF1422" s="38"/>
      <c r="BG1422" s="38"/>
      <c r="BH1422" s="38"/>
      <c r="BI1422" s="38"/>
      <c r="BJ1422" s="38"/>
      <c r="BK1422" s="38"/>
      <c r="BL1422" s="38"/>
      <c r="BM1422" s="38"/>
      <c r="BN1422" s="38"/>
      <c r="BO1422" s="38"/>
      <c r="BP1422" s="38"/>
      <c r="BQ1422" s="38"/>
      <c r="BR1422" s="38"/>
      <c r="BS1422" s="38"/>
      <c r="BT1422" s="38"/>
      <c r="BU1422" s="38"/>
      <c r="BV1422" s="38"/>
      <c r="BW1422" s="38"/>
      <c r="BX1422" s="38"/>
      <c r="BY1422" s="38"/>
      <c r="BZ1422" s="38"/>
      <c r="CA1422" s="38"/>
      <c r="CB1422" s="38"/>
    </row>
    <row r="1423" spans="2:80" ht="18.75">
      <c r="B1423" s="35"/>
      <c r="C1423" s="35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  <c r="T1423" s="37"/>
      <c r="U1423" s="37"/>
      <c r="V1423" s="37"/>
      <c r="W1423" s="38"/>
      <c r="X1423" s="38"/>
      <c r="Y1423" s="38"/>
      <c r="Z1423" s="38"/>
      <c r="AA1423" s="38"/>
      <c r="AB1423" s="38"/>
      <c r="AC1423" s="38"/>
      <c r="AD1423" s="38"/>
      <c r="AE1423" s="38"/>
      <c r="AF1423" s="38"/>
      <c r="AG1423" s="38"/>
      <c r="AH1423" s="39"/>
      <c r="AI1423" s="39"/>
      <c r="AJ1423" s="38"/>
      <c r="AK1423" s="38"/>
      <c r="AL1423" s="38"/>
      <c r="AM1423" s="38"/>
      <c r="AN1423" s="38"/>
      <c r="AO1423" s="38"/>
      <c r="AP1423" s="38"/>
      <c r="AQ1423" s="38"/>
      <c r="AR1423" s="38"/>
      <c r="AS1423" s="38"/>
      <c r="AT1423" s="38"/>
      <c r="AU1423" s="38"/>
      <c r="AV1423" s="38"/>
      <c r="AW1423" s="38"/>
      <c r="AX1423" s="38"/>
      <c r="AY1423" s="38"/>
      <c r="AZ1423" s="38"/>
      <c r="BA1423" s="38"/>
      <c r="BB1423" s="38"/>
      <c r="BC1423" s="38"/>
      <c r="BD1423" s="38"/>
      <c r="BE1423" s="38"/>
      <c r="BF1423" s="38"/>
      <c r="BG1423" s="38"/>
      <c r="BH1423" s="38"/>
      <c r="BI1423" s="38"/>
      <c r="BJ1423" s="38"/>
      <c r="BK1423" s="38"/>
      <c r="BL1423" s="38"/>
      <c r="BM1423" s="38"/>
      <c r="BN1423" s="38"/>
      <c r="BO1423" s="38"/>
      <c r="BP1423" s="38"/>
      <c r="BQ1423" s="38"/>
      <c r="BR1423" s="38"/>
      <c r="BS1423" s="38"/>
      <c r="BT1423" s="38"/>
      <c r="BU1423" s="38"/>
      <c r="BV1423" s="38"/>
      <c r="BW1423" s="38"/>
      <c r="BX1423" s="38"/>
      <c r="BY1423" s="38"/>
      <c r="BZ1423" s="38"/>
      <c r="CA1423" s="38"/>
      <c r="CB1423" s="38"/>
    </row>
    <row r="1424" spans="2:80" ht="18.75">
      <c r="B1424" s="35"/>
      <c r="C1424" s="35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  <c r="T1424" s="37"/>
      <c r="U1424" s="37"/>
      <c r="V1424" s="37"/>
      <c r="W1424" s="38"/>
      <c r="X1424" s="38"/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9"/>
      <c r="AI1424" s="39"/>
      <c r="AJ1424" s="38"/>
      <c r="AK1424" s="38"/>
      <c r="AL1424" s="38"/>
      <c r="AM1424" s="38"/>
      <c r="AN1424" s="38"/>
      <c r="AO1424" s="38"/>
      <c r="AP1424" s="38"/>
      <c r="AQ1424" s="38"/>
      <c r="AR1424" s="38"/>
      <c r="AS1424" s="38"/>
      <c r="AT1424" s="38"/>
      <c r="AU1424" s="38"/>
      <c r="AV1424" s="38"/>
      <c r="AW1424" s="38"/>
      <c r="AX1424" s="38"/>
      <c r="AY1424" s="38"/>
      <c r="AZ1424" s="38"/>
      <c r="BA1424" s="38"/>
      <c r="BB1424" s="38"/>
      <c r="BC1424" s="38"/>
      <c r="BD1424" s="38"/>
      <c r="BE1424" s="38"/>
      <c r="BF1424" s="38"/>
      <c r="BG1424" s="38"/>
      <c r="BH1424" s="38"/>
      <c r="BI1424" s="38"/>
      <c r="BJ1424" s="38"/>
      <c r="BK1424" s="38"/>
      <c r="BL1424" s="38"/>
      <c r="BM1424" s="38"/>
      <c r="BN1424" s="38"/>
      <c r="BO1424" s="38"/>
      <c r="BP1424" s="38"/>
      <c r="BQ1424" s="38"/>
      <c r="BR1424" s="38"/>
      <c r="BS1424" s="38"/>
      <c r="BT1424" s="38"/>
      <c r="BU1424" s="38"/>
      <c r="BV1424" s="38"/>
      <c r="BW1424" s="38"/>
      <c r="BX1424" s="38"/>
      <c r="BY1424" s="38"/>
      <c r="BZ1424" s="38"/>
      <c r="CA1424" s="38"/>
      <c r="CB1424" s="38"/>
    </row>
    <row r="1425" spans="2:80" ht="18.75">
      <c r="B1425" s="35"/>
      <c r="C1425" s="35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  <c r="T1425" s="37"/>
      <c r="U1425" s="37"/>
      <c r="V1425" s="37"/>
      <c r="W1425" s="38"/>
      <c r="X1425" s="38"/>
      <c r="Y1425" s="38"/>
      <c r="Z1425" s="38"/>
      <c r="AA1425" s="38"/>
      <c r="AB1425" s="38"/>
      <c r="AC1425" s="38"/>
      <c r="AD1425" s="38"/>
      <c r="AE1425" s="38"/>
      <c r="AF1425" s="38"/>
      <c r="AG1425" s="38"/>
      <c r="AH1425" s="39"/>
      <c r="AI1425" s="39"/>
      <c r="AJ1425" s="38"/>
      <c r="AK1425" s="38"/>
      <c r="AL1425" s="38"/>
      <c r="AM1425" s="38"/>
      <c r="AN1425" s="38"/>
      <c r="AO1425" s="38"/>
      <c r="AP1425" s="38"/>
      <c r="AQ1425" s="38"/>
      <c r="AR1425" s="38"/>
      <c r="AS1425" s="38"/>
      <c r="AT1425" s="38"/>
      <c r="AU1425" s="38"/>
      <c r="AV1425" s="38"/>
      <c r="AW1425" s="38"/>
      <c r="AX1425" s="38"/>
      <c r="AY1425" s="38"/>
      <c r="AZ1425" s="38"/>
      <c r="BA1425" s="38"/>
      <c r="BB1425" s="38"/>
      <c r="BC1425" s="38"/>
      <c r="BD1425" s="38"/>
      <c r="BE1425" s="38"/>
      <c r="BF1425" s="38"/>
      <c r="BG1425" s="38"/>
      <c r="BH1425" s="38"/>
      <c r="BI1425" s="38"/>
      <c r="BJ1425" s="38"/>
      <c r="BK1425" s="38"/>
      <c r="BL1425" s="38"/>
      <c r="BM1425" s="38"/>
      <c r="BN1425" s="38"/>
      <c r="BO1425" s="38"/>
      <c r="BP1425" s="38"/>
      <c r="BQ1425" s="38"/>
      <c r="BR1425" s="38"/>
      <c r="BS1425" s="38"/>
      <c r="BT1425" s="38"/>
      <c r="BU1425" s="38"/>
      <c r="BV1425" s="38"/>
      <c r="BW1425" s="38"/>
      <c r="BX1425" s="38"/>
      <c r="BY1425" s="38"/>
      <c r="BZ1425" s="38"/>
      <c r="CA1425" s="38"/>
      <c r="CB1425" s="38"/>
    </row>
    <row r="1426" spans="2:80" ht="18.75">
      <c r="B1426" s="35"/>
      <c r="C1426" s="35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  <c r="T1426" s="37"/>
      <c r="U1426" s="37"/>
      <c r="V1426" s="37"/>
      <c r="W1426" s="38"/>
      <c r="X1426" s="38"/>
      <c r="Y1426" s="38"/>
      <c r="Z1426" s="38"/>
      <c r="AA1426" s="38"/>
      <c r="AB1426" s="38"/>
      <c r="AC1426" s="38"/>
      <c r="AD1426" s="38"/>
      <c r="AE1426" s="38"/>
      <c r="AF1426" s="38"/>
      <c r="AG1426" s="38"/>
      <c r="AH1426" s="39"/>
      <c r="AI1426" s="39"/>
      <c r="AJ1426" s="38"/>
      <c r="AK1426" s="38"/>
      <c r="AL1426" s="38"/>
      <c r="AM1426" s="38"/>
      <c r="AN1426" s="38"/>
      <c r="AO1426" s="38"/>
      <c r="AP1426" s="38"/>
      <c r="AQ1426" s="38"/>
      <c r="AR1426" s="38"/>
      <c r="AS1426" s="38"/>
      <c r="AT1426" s="38"/>
      <c r="AU1426" s="38"/>
      <c r="AV1426" s="38"/>
      <c r="AW1426" s="38"/>
      <c r="AX1426" s="38"/>
      <c r="AY1426" s="38"/>
      <c r="AZ1426" s="38"/>
      <c r="BA1426" s="38"/>
      <c r="BB1426" s="38"/>
      <c r="BC1426" s="38"/>
      <c r="BD1426" s="38"/>
      <c r="BE1426" s="38"/>
      <c r="BF1426" s="38"/>
      <c r="BG1426" s="38"/>
      <c r="BH1426" s="38"/>
      <c r="BI1426" s="38"/>
      <c r="BJ1426" s="38"/>
      <c r="BK1426" s="38"/>
      <c r="BL1426" s="38"/>
      <c r="BM1426" s="38"/>
      <c r="BN1426" s="38"/>
      <c r="BO1426" s="38"/>
      <c r="BP1426" s="38"/>
      <c r="BQ1426" s="38"/>
      <c r="BR1426" s="38"/>
      <c r="BS1426" s="38"/>
      <c r="BT1426" s="38"/>
      <c r="BU1426" s="38"/>
      <c r="BV1426" s="38"/>
      <c r="BW1426" s="38"/>
      <c r="BX1426" s="38"/>
      <c r="BY1426" s="38"/>
      <c r="BZ1426" s="38"/>
      <c r="CA1426" s="38"/>
      <c r="CB1426" s="38"/>
    </row>
    <row r="1427" spans="2:80" ht="18.75">
      <c r="B1427" s="35"/>
      <c r="C1427" s="35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  <c r="T1427" s="37"/>
      <c r="U1427" s="37"/>
      <c r="V1427" s="37"/>
      <c r="W1427" s="38"/>
      <c r="X1427" s="38"/>
      <c r="Y1427" s="38"/>
      <c r="Z1427" s="38"/>
      <c r="AA1427" s="38"/>
      <c r="AB1427" s="38"/>
      <c r="AC1427" s="38"/>
      <c r="AD1427" s="38"/>
      <c r="AE1427" s="38"/>
      <c r="AF1427" s="38"/>
      <c r="AG1427" s="38"/>
      <c r="AH1427" s="39"/>
      <c r="AI1427" s="39"/>
      <c r="AJ1427" s="38"/>
      <c r="AK1427" s="38"/>
      <c r="AL1427" s="38"/>
      <c r="AM1427" s="38"/>
      <c r="AN1427" s="38"/>
      <c r="AO1427" s="38"/>
      <c r="AP1427" s="38"/>
      <c r="AQ1427" s="38"/>
      <c r="AR1427" s="38"/>
      <c r="AS1427" s="38"/>
      <c r="AT1427" s="38"/>
      <c r="AU1427" s="38"/>
      <c r="AV1427" s="38"/>
      <c r="AW1427" s="38"/>
      <c r="AX1427" s="38"/>
      <c r="AY1427" s="38"/>
      <c r="AZ1427" s="38"/>
      <c r="BA1427" s="38"/>
      <c r="BB1427" s="38"/>
      <c r="BC1427" s="38"/>
      <c r="BD1427" s="38"/>
      <c r="BE1427" s="38"/>
      <c r="BF1427" s="38"/>
      <c r="BG1427" s="38"/>
      <c r="BH1427" s="38"/>
      <c r="BI1427" s="38"/>
      <c r="BJ1427" s="38"/>
      <c r="BK1427" s="38"/>
      <c r="BL1427" s="38"/>
      <c r="BM1427" s="38"/>
      <c r="BN1427" s="38"/>
      <c r="BO1427" s="38"/>
      <c r="BP1427" s="38"/>
      <c r="BQ1427" s="38"/>
      <c r="BR1427" s="38"/>
      <c r="BS1427" s="38"/>
      <c r="BT1427" s="38"/>
      <c r="BU1427" s="38"/>
      <c r="BV1427" s="38"/>
      <c r="BW1427" s="38"/>
      <c r="BX1427" s="38"/>
      <c r="BY1427" s="38"/>
      <c r="BZ1427" s="38"/>
      <c r="CA1427" s="38"/>
      <c r="CB1427" s="38"/>
    </row>
    <row r="1428" spans="2:80" ht="18.75">
      <c r="B1428" s="35"/>
      <c r="C1428" s="35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  <c r="T1428" s="37"/>
      <c r="U1428" s="37"/>
      <c r="V1428" s="37"/>
      <c r="W1428" s="38"/>
      <c r="X1428" s="38"/>
      <c r="Y1428" s="38"/>
      <c r="Z1428" s="38"/>
      <c r="AA1428" s="38"/>
      <c r="AB1428" s="38"/>
      <c r="AC1428" s="38"/>
      <c r="AD1428" s="38"/>
      <c r="AE1428" s="38"/>
      <c r="AF1428" s="38"/>
      <c r="AG1428" s="38"/>
      <c r="AH1428" s="39"/>
      <c r="AI1428" s="39"/>
      <c r="AJ1428" s="38"/>
      <c r="AK1428" s="38"/>
      <c r="AL1428" s="38"/>
      <c r="AM1428" s="38"/>
      <c r="AN1428" s="38"/>
      <c r="AO1428" s="38"/>
      <c r="AP1428" s="38"/>
      <c r="AQ1428" s="38"/>
      <c r="AR1428" s="38"/>
      <c r="AS1428" s="38"/>
      <c r="AT1428" s="38"/>
      <c r="AU1428" s="38"/>
      <c r="AV1428" s="38"/>
      <c r="AW1428" s="38"/>
      <c r="AX1428" s="38"/>
      <c r="AY1428" s="38"/>
      <c r="AZ1428" s="38"/>
      <c r="BA1428" s="38"/>
      <c r="BB1428" s="38"/>
      <c r="BC1428" s="38"/>
      <c r="BD1428" s="38"/>
      <c r="BE1428" s="38"/>
      <c r="BF1428" s="38"/>
      <c r="BG1428" s="38"/>
      <c r="BH1428" s="38"/>
      <c r="BI1428" s="38"/>
      <c r="BJ1428" s="38"/>
      <c r="BK1428" s="38"/>
      <c r="BL1428" s="38"/>
      <c r="BM1428" s="38"/>
      <c r="BN1428" s="38"/>
      <c r="BO1428" s="38"/>
      <c r="BP1428" s="38"/>
      <c r="BQ1428" s="38"/>
      <c r="BR1428" s="38"/>
      <c r="BS1428" s="38"/>
      <c r="BT1428" s="38"/>
      <c r="BU1428" s="38"/>
      <c r="BV1428" s="38"/>
      <c r="BW1428" s="38"/>
      <c r="BX1428" s="38"/>
      <c r="BY1428" s="38"/>
      <c r="BZ1428" s="38"/>
      <c r="CA1428" s="38"/>
      <c r="CB1428" s="38"/>
    </row>
    <row r="1429" spans="2:80" ht="18.75">
      <c r="B1429" s="35"/>
      <c r="C1429" s="35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  <c r="T1429" s="37"/>
      <c r="U1429" s="37"/>
      <c r="V1429" s="37"/>
      <c r="W1429" s="38"/>
      <c r="X1429" s="38"/>
      <c r="Y1429" s="38"/>
      <c r="Z1429" s="38"/>
      <c r="AA1429" s="38"/>
      <c r="AB1429" s="38"/>
      <c r="AC1429" s="38"/>
      <c r="AD1429" s="38"/>
      <c r="AE1429" s="38"/>
      <c r="AF1429" s="38"/>
      <c r="AG1429" s="38"/>
      <c r="AH1429" s="39"/>
      <c r="AI1429" s="39"/>
      <c r="AJ1429" s="38"/>
      <c r="AK1429" s="38"/>
      <c r="AL1429" s="38"/>
      <c r="AM1429" s="38"/>
      <c r="AN1429" s="38"/>
      <c r="AO1429" s="38"/>
      <c r="AP1429" s="38"/>
      <c r="AQ1429" s="38"/>
      <c r="AR1429" s="38"/>
      <c r="AS1429" s="38"/>
      <c r="AT1429" s="38"/>
      <c r="AU1429" s="38"/>
      <c r="AV1429" s="38"/>
      <c r="AW1429" s="38"/>
      <c r="AX1429" s="38"/>
      <c r="AY1429" s="38"/>
      <c r="AZ1429" s="38"/>
      <c r="BA1429" s="38"/>
      <c r="BB1429" s="38"/>
      <c r="BC1429" s="38"/>
      <c r="BD1429" s="38"/>
      <c r="BE1429" s="38"/>
      <c r="BF1429" s="38"/>
      <c r="BG1429" s="38"/>
      <c r="BH1429" s="38"/>
      <c r="BI1429" s="38"/>
      <c r="BJ1429" s="38"/>
      <c r="BK1429" s="38"/>
      <c r="BL1429" s="38"/>
      <c r="BM1429" s="38"/>
      <c r="BN1429" s="38"/>
      <c r="BO1429" s="38"/>
      <c r="BP1429" s="38"/>
      <c r="BQ1429" s="38"/>
      <c r="BR1429" s="38"/>
      <c r="BS1429" s="38"/>
      <c r="BT1429" s="38"/>
      <c r="BU1429" s="38"/>
      <c r="BV1429" s="38"/>
      <c r="BW1429" s="38"/>
      <c r="BX1429" s="38"/>
      <c r="BY1429" s="38"/>
      <c r="BZ1429" s="38"/>
      <c r="CA1429" s="38"/>
      <c r="CB1429" s="38"/>
    </row>
    <row r="1430" spans="2:80" ht="18.75">
      <c r="B1430" s="35"/>
      <c r="C1430" s="35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  <c r="T1430" s="37"/>
      <c r="U1430" s="37"/>
      <c r="V1430" s="37"/>
      <c r="W1430" s="38"/>
      <c r="X1430" s="38"/>
      <c r="Y1430" s="38"/>
      <c r="Z1430" s="38"/>
      <c r="AA1430" s="38"/>
      <c r="AB1430" s="38"/>
      <c r="AC1430" s="38"/>
      <c r="AD1430" s="38"/>
      <c r="AE1430" s="38"/>
      <c r="AF1430" s="38"/>
      <c r="AG1430" s="38"/>
      <c r="AH1430" s="39"/>
      <c r="AI1430" s="39"/>
      <c r="AJ1430" s="38"/>
      <c r="AK1430" s="38"/>
      <c r="AL1430" s="38"/>
      <c r="AM1430" s="38"/>
      <c r="AN1430" s="38"/>
      <c r="AO1430" s="38"/>
      <c r="AP1430" s="38"/>
      <c r="AQ1430" s="38"/>
      <c r="AR1430" s="38"/>
      <c r="AS1430" s="38"/>
      <c r="AT1430" s="38"/>
      <c r="AU1430" s="38"/>
      <c r="AV1430" s="38"/>
      <c r="AW1430" s="38"/>
      <c r="AX1430" s="38"/>
      <c r="AY1430" s="38"/>
      <c r="AZ1430" s="38"/>
      <c r="BA1430" s="38"/>
      <c r="BB1430" s="38"/>
      <c r="BC1430" s="38"/>
      <c r="BD1430" s="38"/>
      <c r="BE1430" s="38"/>
      <c r="BF1430" s="38"/>
      <c r="BG1430" s="38"/>
      <c r="BH1430" s="38"/>
      <c r="BI1430" s="38"/>
      <c r="BJ1430" s="38"/>
      <c r="BK1430" s="38"/>
      <c r="BL1430" s="38"/>
      <c r="BM1430" s="38"/>
      <c r="BN1430" s="38"/>
      <c r="BO1430" s="38"/>
      <c r="BP1430" s="38"/>
      <c r="BQ1430" s="38"/>
      <c r="BR1430" s="38"/>
      <c r="BS1430" s="38"/>
      <c r="BT1430" s="38"/>
      <c r="BU1430" s="38"/>
      <c r="BV1430" s="38"/>
      <c r="BW1430" s="38"/>
      <c r="BX1430" s="38"/>
      <c r="BY1430" s="38"/>
      <c r="BZ1430" s="38"/>
      <c r="CA1430" s="38"/>
      <c r="CB1430" s="38"/>
    </row>
    <row r="1431" spans="2:80" ht="18.75">
      <c r="B1431" s="35"/>
      <c r="C1431" s="35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  <c r="T1431" s="37"/>
      <c r="U1431" s="37"/>
      <c r="V1431" s="37"/>
      <c r="W1431" s="38"/>
      <c r="X1431" s="38"/>
      <c r="Y1431" s="38"/>
      <c r="Z1431" s="38"/>
      <c r="AA1431" s="38"/>
      <c r="AB1431" s="38"/>
      <c r="AC1431" s="38"/>
      <c r="AD1431" s="38"/>
      <c r="AE1431" s="38"/>
      <c r="AF1431" s="38"/>
      <c r="AG1431" s="38"/>
      <c r="AH1431" s="39"/>
      <c r="AI1431" s="39"/>
      <c r="AJ1431" s="38"/>
      <c r="AK1431" s="38"/>
      <c r="AL1431" s="38"/>
      <c r="AM1431" s="38"/>
      <c r="AN1431" s="38"/>
      <c r="AO1431" s="38"/>
      <c r="AP1431" s="38"/>
      <c r="AQ1431" s="38"/>
      <c r="AR1431" s="38"/>
      <c r="AS1431" s="38"/>
      <c r="AT1431" s="38"/>
      <c r="AU1431" s="38"/>
      <c r="AV1431" s="38"/>
      <c r="AW1431" s="38"/>
      <c r="AX1431" s="38"/>
      <c r="AY1431" s="38"/>
      <c r="AZ1431" s="38"/>
      <c r="BA1431" s="38"/>
      <c r="BB1431" s="38"/>
      <c r="BC1431" s="38"/>
      <c r="BD1431" s="38"/>
      <c r="BE1431" s="38"/>
      <c r="BF1431" s="38"/>
      <c r="BG1431" s="38"/>
      <c r="BH1431" s="38"/>
      <c r="BI1431" s="38"/>
      <c r="BJ1431" s="38"/>
      <c r="BK1431" s="38"/>
      <c r="BL1431" s="38"/>
      <c r="BM1431" s="38"/>
      <c r="BN1431" s="38"/>
      <c r="BO1431" s="38"/>
      <c r="BP1431" s="38"/>
      <c r="BQ1431" s="38"/>
      <c r="BR1431" s="38"/>
      <c r="BS1431" s="38"/>
      <c r="BT1431" s="38"/>
      <c r="BU1431" s="38"/>
      <c r="BV1431" s="38"/>
      <c r="BW1431" s="38"/>
      <c r="BX1431" s="38"/>
      <c r="BY1431" s="38"/>
      <c r="BZ1431" s="38"/>
      <c r="CA1431" s="38"/>
      <c r="CB1431" s="38"/>
    </row>
    <row r="1432" spans="2:80" ht="18.75">
      <c r="B1432" s="35"/>
      <c r="C1432" s="35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  <c r="T1432" s="37"/>
      <c r="U1432" s="37"/>
      <c r="V1432" s="37"/>
      <c r="W1432" s="38"/>
      <c r="X1432" s="38"/>
      <c r="Y1432" s="38"/>
      <c r="Z1432" s="38"/>
      <c r="AA1432" s="38"/>
      <c r="AB1432" s="38"/>
      <c r="AC1432" s="38"/>
      <c r="AD1432" s="38"/>
      <c r="AE1432" s="38"/>
      <c r="AF1432" s="38"/>
      <c r="AG1432" s="38"/>
      <c r="AH1432" s="39"/>
      <c r="AI1432" s="39"/>
      <c r="AJ1432" s="38"/>
      <c r="AK1432" s="38"/>
      <c r="AL1432" s="38"/>
      <c r="AM1432" s="38"/>
      <c r="AN1432" s="38"/>
      <c r="AO1432" s="38"/>
      <c r="AP1432" s="38"/>
      <c r="AQ1432" s="38"/>
      <c r="AR1432" s="38"/>
      <c r="AS1432" s="38"/>
      <c r="AT1432" s="38"/>
      <c r="AU1432" s="38"/>
      <c r="AV1432" s="38"/>
      <c r="AW1432" s="38"/>
      <c r="AX1432" s="38"/>
      <c r="AY1432" s="38"/>
      <c r="AZ1432" s="38"/>
      <c r="BA1432" s="38"/>
      <c r="BB1432" s="38"/>
      <c r="BC1432" s="38"/>
      <c r="BD1432" s="38"/>
      <c r="BE1432" s="38"/>
      <c r="BF1432" s="38"/>
      <c r="BG1432" s="38"/>
      <c r="BH1432" s="38"/>
      <c r="BI1432" s="38"/>
      <c r="BJ1432" s="38"/>
      <c r="BK1432" s="38"/>
      <c r="BL1432" s="38"/>
      <c r="BM1432" s="38"/>
      <c r="BN1432" s="38"/>
      <c r="BO1432" s="38"/>
      <c r="BP1432" s="38"/>
      <c r="BQ1432" s="38"/>
      <c r="BR1432" s="38"/>
      <c r="BS1432" s="38"/>
      <c r="BT1432" s="38"/>
      <c r="BU1432" s="38"/>
      <c r="BV1432" s="38"/>
      <c r="BW1432" s="38"/>
      <c r="BX1432" s="38"/>
      <c r="BY1432" s="38"/>
      <c r="BZ1432" s="38"/>
      <c r="CA1432" s="38"/>
      <c r="CB1432" s="38"/>
    </row>
    <row r="1433" spans="2:80" ht="18.75">
      <c r="B1433" s="35"/>
      <c r="C1433" s="35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  <c r="T1433" s="37"/>
      <c r="U1433" s="37"/>
      <c r="V1433" s="37"/>
      <c r="W1433" s="38"/>
      <c r="X1433" s="38"/>
      <c r="Y1433" s="38"/>
      <c r="Z1433" s="38"/>
      <c r="AA1433" s="38"/>
      <c r="AB1433" s="38"/>
      <c r="AC1433" s="38"/>
      <c r="AD1433" s="38"/>
      <c r="AE1433" s="38"/>
      <c r="AF1433" s="38"/>
      <c r="AG1433" s="38"/>
      <c r="AH1433" s="39"/>
      <c r="AI1433" s="39"/>
      <c r="AJ1433" s="38"/>
      <c r="AK1433" s="38"/>
      <c r="AL1433" s="38"/>
      <c r="AM1433" s="38"/>
      <c r="AN1433" s="38"/>
      <c r="AO1433" s="38"/>
      <c r="AP1433" s="38"/>
      <c r="AQ1433" s="38"/>
      <c r="AR1433" s="38"/>
      <c r="AS1433" s="38"/>
      <c r="AT1433" s="38"/>
      <c r="AU1433" s="38"/>
      <c r="AV1433" s="38"/>
      <c r="AW1433" s="38"/>
      <c r="AX1433" s="38"/>
      <c r="AY1433" s="38"/>
      <c r="AZ1433" s="38"/>
      <c r="BA1433" s="38"/>
      <c r="BB1433" s="38"/>
      <c r="BC1433" s="38"/>
      <c r="BD1433" s="38"/>
      <c r="BE1433" s="38"/>
      <c r="BF1433" s="38"/>
      <c r="BG1433" s="38"/>
      <c r="BH1433" s="38"/>
      <c r="BI1433" s="38"/>
      <c r="BJ1433" s="38"/>
      <c r="BK1433" s="38"/>
      <c r="BL1433" s="38"/>
      <c r="BM1433" s="38"/>
      <c r="BN1433" s="38"/>
      <c r="BO1433" s="38"/>
      <c r="BP1433" s="38"/>
      <c r="BQ1433" s="38"/>
      <c r="BR1433" s="38"/>
      <c r="BS1433" s="38"/>
      <c r="BT1433" s="38"/>
      <c r="BU1433" s="38"/>
      <c r="BV1433" s="38"/>
      <c r="BW1433" s="38"/>
      <c r="BX1433" s="38"/>
      <c r="BY1433" s="38"/>
      <c r="BZ1433" s="38"/>
      <c r="CA1433" s="38"/>
      <c r="CB1433" s="38"/>
    </row>
    <row r="1434" spans="2:80" ht="18.75">
      <c r="B1434" s="35"/>
      <c r="C1434" s="35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  <c r="T1434" s="37"/>
      <c r="U1434" s="37"/>
      <c r="V1434" s="37"/>
      <c r="W1434" s="38"/>
      <c r="X1434" s="38"/>
      <c r="Y1434" s="38"/>
      <c r="Z1434" s="38"/>
      <c r="AA1434" s="38"/>
      <c r="AB1434" s="38"/>
      <c r="AC1434" s="38"/>
      <c r="AD1434" s="38"/>
      <c r="AE1434" s="38"/>
      <c r="AF1434" s="38"/>
      <c r="AG1434" s="38"/>
      <c r="AH1434" s="39"/>
      <c r="AI1434" s="39"/>
      <c r="AJ1434" s="38"/>
      <c r="AK1434" s="38"/>
      <c r="AL1434" s="38"/>
      <c r="AM1434" s="38"/>
      <c r="AN1434" s="38"/>
      <c r="AO1434" s="38"/>
      <c r="AP1434" s="38"/>
      <c r="AQ1434" s="38"/>
      <c r="AR1434" s="38"/>
      <c r="AS1434" s="38"/>
      <c r="AT1434" s="38"/>
      <c r="AU1434" s="38"/>
      <c r="AV1434" s="38"/>
      <c r="AW1434" s="38"/>
      <c r="AX1434" s="38"/>
      <c r="AY1434" s="38"/>
      <c r="AZ1434" s="38"/>
      <c r="BA1434" s="38"/>
      <c r="BB1434" s="38"/>
      <c r="BC1434" s="38"/>
      <c r="BD1434" s="38"/>
      <c r="BE1434" s="38"/>
      <c r="BF1434" s="38"/>
      <c r="BG1434" s="38"/>
      <c r="BH1434" s="38"/>
      <c r="BI1434" s="38"/>
      <c r="BJ1434" s="38"/>
      <c r="BK1434" s="38"/>
      <c r="BL1434" s="38"/>
      <c r="BM1434" s="38"/>
      <c r="BN1434" s="38"/>
      <c r="BO1434" s="38"/>
      <c r="BP1434" s="38"/>
      <c r="BQ1434" s="38"/>
      <c r="BR1434" s="38"/>
      <c r="BS1434" s="38"/>
      <c r="BT1434" s="38"/>
      <c r="BU1434" s="38"/>
      <c r="BV1434" s="38"/>
      <c r="BW1434" s="38"/>
      <c r="BX1434" s="38"/>
      <c r="BY1434" s="38"/>
      <c r="BZ1434" s="38"/>
      <c r="CA1434" s="38"/>
      <c r="CB1434" s="38"/>
    </row>
    <row r="1435" spans="2:80" ht="18.75">
      <c r="B1435" s="35"/>
      <c r="C1435" s="35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  <c r="T1435" s="37"/>
      <c r="U1435" s="37"/>
      <c r="V1435" s="37"/>
      <c r="W1435" s="38"/>
      <c r="X1435" s="38"/>
      <c r="Y1435" s="38"/>
      <c r="Z1435" s="38"/>
      <c r="AA1435" s="38"/>
      <c r="AB1435" s="38"/>
      <c r="AC1435" s="38"/>
      <c r="AD1435" s="38"/>
      <c r="AE1435" s="38"/>
      <c r="AF1435" s="38"/>
      <c r="AG1435" s="38"/>
      <c r="AH1435" s="39"/>
      <c r="AI1435" s="39"/>
      <c r="AJ1435" s="38"/>
      <c r="AK1435" s="38"/>
      <c r="AL1435" s="38"/>
      <c r="AM1435" s="38"/>
      <c r="AN1435" s="38"/>
      <c r="AO1435" s="38"/>
      <c r="AP1435" s="38"/>
      <c r="AQ1435" s="38"/>
      <c r="AR1435" s="38"/>
      <c r="AS1435" s="38"/>
      <c r="AT1435" s="38"/>
      <c r="AU1435" s="38"/>
      <c r="AV1435" s="38"/>
      <c r="AW1435" s="38"/>
      <c r="AX1435" s="38"/>
      <c r="AY1435" s="38"/>
      <c r="AZ1435" s="38"/>
      <c r="BA1435" s="38"/>
      <c r="BB1435" s="38"/>
      <c r="BC1435" s="38"/>
      <c r="BD1435" s="38"/>
      <c r="BE1435" s="38"/>
      <c r="BF1435" s="38"/>
      <c r="BG1435" s="38"/>
      <c r="BH1435" s="38"/>
      <c r="BI1435" s="38"/>
      <c r="BJ1435" s="38"/>
      <c r="BK1435" s="38"/>
      <c r="BL1435" s="38"/>
      <c r="BM1435" s="38"/>
      <c r="BN1435" s="38"/>
      <c r="BO1435" s="38"/>
      <c r="BP1435" s="38"/>
      <c r="BQ1435" s="38"/>
      <c r="BR1435" s="38"/>
      <c r="BS1435" s="38"/>
      <c r="BT1435" s="38"/>
      <c r="BU1435" s="38"/>
      <c r="BV1435" s="38"/>
      <c r="BW1435" s="38"/>
      <c r="BX1435" s="38"/>
      <c r="BY1435" s="38"/>
      <c r="BZ1435" s="38"/>
      <c r="CA1435" s="38"/>
      <c r="CB1435" s="38"/>
    </row>
    <row r="1436" spans="2:80" ht="18.75">
      <c r="B1436" s="35"/>
      <c r="C1436" s="35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  <c r="T1436" s="37"/>
      <c r="U1436" s="37"/>
      <c r="V1436" s="37"/>
      <c r="W1436" s="38"/>
      <c r="X1436" s="38"/>
      <c r="Y1436" s="38"/>
      <c r="Z1436" s="38"/>
      <c r="AA1436" s="38"/>
      <c r="AB1436" s="38"/>
      <c r="AC1436" s="38"/>
      <c r="AD1436" s="38"/>
      <c r="AE1436" s="38"/>
      <c r="AF1436" s="38"/>
      <c r="AG1436" s="38"/>
      <c r="AH1436" s="39"/>
      <c r="AI1436" s="39"/>
      <c r="AJ1436" s="38"/>
      <c r="AK1436" s="38"/>
      <c r="AL1436" s="38"/>
      <c r="AM1436" s="38"/>
      <c r="AN1436" s="38"/>
      <c r="AO1436" s="38"/>
      <c r="AP1436" s="38"/>
      <c r="AQ1436" s="38"/>
      <c r="AR1436" s="38"/>
      <c r="AS1436" s="38"/>
      <c r="AT1436" s="38"/>
      <c r="AU1436" s="38"/>
      <c r="AV1436" s="38"/>
      <c r="AW1436" s="38"/>
      <c r="AX1436" s="38"/>
      <c r="AY1436" s="38"/>
      <c r="AZ1436" s="38"/>
      <c r="BA1436" s="38"/>
      <c r="BB1436" s="38"/>
      <c r="BC1436" s="38"/>
      <c r="BD1436" s="38"/>
      <c r="BE1436" s="38"/>
      <c r="BF1436" s="38"/>
      <c r="BG1436" s="38"/>
      <c r="BH1436" s="38"/>
      <c r="BI1436" s="38"/>
      <c r="BJ1436" s="38"/>
      <c r="BK1436" s="38"/>
      <c r="BL1436" s="38"/>
      <c r="BM1436" s="38"/>
      <c r="BN1436" s="38"/>
      <c r="BO1436" s="38"/>
      <c r="BP1436" s="38"/>
      <c r="BQ1436" s="38"/>
      <c r="BR1436" s="38"/>
      <c r="BS1436" s="38"/>
      <c r="BT1436" s="38"/>
      <c r="BU1436" s="38"/>
      <c r="BV1436" s="38"/>
      <c r="BW1436" s="38"/>
      <c r="BX1436" s="38"/>
      <c r="BY1436" s="38"/>
      <c r="BZ1436" s="38"/>
      <c r="CA1436" s="38"/>
      <c r="CB1436" s="38"/>
    </row>
    <row r="1437" spans="2:80" ht="18.75">
      <c r="B1437" s="35"/>
      <c r="C1437" s="35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  <c r="T1437" s="37"/>
      <c r="U1437" s="37"/>
      <c r="V1437" s="37"/>
      <c r="W1437" s="38"/>
      <c r="X1437" s="38"/>
      <c r="Y1437" s="38"/>
      <c r="Z1437" s="38"/>
      <c r="AA1437" s="38"/>
      <c r="AB1437" s="38"/>
      <c r="AC1437" s="38"/>
      <c r="AD1437" s="38"/>
      <c r="AE1437" s="38"/>
      <c r="AF1437" s="38"/>
      <c r="AG1437" s="38"/>
      <c r="AH1437" s="39"/>
      <c r="AI1437" s="39"/>
      <c r="AJ1437" s="38"/>
      <c r="AK1437" s="38"/>
      <c r="AL1437" s="38"/>
      <c r="AM1437" s="38"/>
      <c r="AN1437" s="38"/>
      <c r="AO1437" s="38"/>
      <c r="AP1437" s="38"/>
      <c r="AQ1437" s="38"/>
      <c r="AR1437" s="38"/>
      <c r="AS1437" s="38"/>
      <c r="AT1437" s="38"/>
      <c r="AU1437" s="38"/>
      <c r="AV1437" s="38"/>
      <c r="AW1437" s="38"/>
      <c r="AX1437" s="38"/>
      <c r="AY1437" s="38"/>
      <c r="AZ1437" s="38"/>
      <c r="BA1437" s="38"/>
      <c r="BB1437" s="38"/>
      <c r="BC1437" s="38"/>
      <c r="BD1437" s="38"/>
      <c r="BE1437" s="38"/>
      <c r="BF1437" s="38"/>
      <c r="BG1437" s="38"/>
      <c r="BH1437" s="38"/>
      <c r="BI1437" s="38"/>
      <c r="BJ1437" s="38"/>
      <c r="BK1437" s="38"/>
      <c r="BL1437" s="38"/>
      <c r="BM1437" s="38"/>
      <c r="BN1437" s="38"/>
      <c r="BO1437" s="38"/>
      <c r="BP1437" s="38"/>
      <c r="BQ1437" s="38"/>
      <c r="BR1437" s="38"/>
      <c r="BS1437" s="38"/>
      <c r="BT1437" s="38"/>
      <c r="BU1437" s="38"/>
      <c r="BV1437" s="38"/>
      <c r="BW1437" s="38"/>
      <c r="BX1437" s="38"/>
      <c r="BY1437" s="38"/>
      <c r="BZ1437" s="38"/>
      <c r="CA1437" s="38"/>
      <c r="CB1437" s="38"/>
    </row>
    <row r="1438" spans="2:80" ht="18.75">
      <c r="B1438" s="35"/>
      <c r="C1438" s="35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  <c r="T1438" s="37"/>
      <c r="U1438" s="37"/>
      <c r="V1438" s="37"/>
      <c r="W1438" s="38"/>
      <c r="X1438" s="38"/>
      <c r="Y1438" s="38"/>
      <c r="Z1438" s="38"/>
      <c r="AA1438" s="38"/>
      <c r="AB1438" s="38"/>
      <c r="AC1438" s="38"/>
      <c r="AD1438" s="38"/>
      <c r="AE1438" s="38"/>
      <c r="AF1438" s="38"/>
      <c r="AG1438" s="38"/>
      <c r="AH1438" s="39"/>
      <c r="AI1438" s="39"/>
      <c r="AJ1438" s="38"/>
      <c r="AK1438" s="38"/>
      <c r="AL1438" s="38"/>
      <c r="AM1438" s="38"/>
      <c r="AN1438" s="38"/>
      <c r="AO1438" s="38"/>
      <c r="AP1438" s="38"/>
      <c r="AQ1438" s="38"/>
      <c r="AR1438" s="38"/>
      <c r="AS1438" s="38"/>
      <c r="AT1438" s="38"/>
      <c r="AU1438" s="38"/>
      <c r="AV1438" s="38"/>
      <c r="AW1438" s="38"/>
      <c r="AX1438" s="38"/>
      <c r="AY1438" s="38"/>
      <c r="AZ1438" s="38"/>
      <c r="BA1438" s="38"/>
      <c r="BB1438" s="38"/>
      <c r="BC1438" s="38"/>
      <c r="BD1438" s="38"/>
      <c r="BE1438" s="38"/>
      <c r="BF1438" s="38"/>
      <c r="BG1438" s="38"/>
      <c r="BH1438" s="38"/>
      <c r="BI1438" s="38"/>
      <c r="BJ1438" s="38"/>
      <c r="BK1438" s="38"/>
      <c r="BL1438" s="38"/>
      <c r="BM1438" s="38"/>
      <c r="BN1438" s="38"/>
      <c r="BO1438" s="38"/>
      <c r="BP1438" s="38"/>
      <c r="BQ1438" s="38"/>
      <c r="BR1438" s="38"/>
      <c r="BS1438" s="38"/>
      <c r="BT1438" s="38"/>
      <c r="BU1438" s="38"/>
      <c r="BV1438" s="38"/>
      <c r="BW1438" s="38"/>
      <c r="BX1438" s="38"/>
      <c r="BY1438" s="38"/>
      <c r="BZ1438" s="38"/>
      <c r="CA1438" s="38"/>
      <c r="CB1438" s="38"/>
    </row>
    <row r="1439" spans="2:80" ht="18.75">
      <c r="B1439" s="35"/>
      <c r="C1439" s="35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  <c r="T1439" s="37"/>
      <c r="U1439" s="37"/>
      <c r="V1439" s="37"/>
      <c r="W1439" s="38"/>
      <c r="X1439" s="38"/>
      <c r="Y1439" s="38"/>
      <c r="Z1439" s="38"/>
      <c r="AA1439" s="38"/>
      <c r="AB1439" s="38"/>
      <c r="AC1439" s="38"/>
      <c r="AD1439" s="38"/>
      <c r="AE1439" s="38"/>
      <c r="AF1439" s="38"/>
      <c r="AG1439" s="38"/>
      <c r="AH1439" s="39"/>
      <c r="AI1439" s="39"/>
      <c r="AJ1439" s="38"/>
      <c r="AK1439" s="38"/>
      <c r="AL1439" s="38"/>
      <c r="AM1439" s="38"/>
      <c r="AN1439" s="38"/>
      <c r="AO1439" s="38"/>
      <c r="AP1439" s="38"/>
      <c r="AQ1439" s="38"/>
      <c r="AR1439" s="38"/>
      <c r="AS1439" s="38"/>
      <c r="AT1439" s="38"/>
      <c r="AU1439" s="38"/>
      <c r="AV1439" s="38"/>
      <c r="AW1439" s="38"/>
      <c r="AX1439" s="38"/>
      <c r="AY1439" s="38"/>
      <c r="AZ1439" s="38"/>
      <c r="BA1439" s="38"/>
      <c r="BB1439" s="38"/>
      <c r="BC1439" s="38"/>
      <c r="BD1439" s="38"/>
      <c r="BE1439" s="38"/>
      <c r="BF1439" s="38"/>
      <c r="BG1439" s="38"/>
      <c r="BH1439" s="38"/>
      <c r="BI1439" s="38"/>
      <c r="BJ1439" s="38"/>
      <c r="BK1439" s="38"/>
      <c r="BL1439" s="38"/>
      <c r="BM1439" s="38"/>
      <c r="BN1439" s="38"/>
      <c r="BO1439" s="38"/>
      <c r="BP1439" s="38"/>
      <c r="BQ1439" s="38"/>
      <c r="BR1439" s="38"/>
      <c r="BS1439" s="38"/>
      <c r="BT1439" s="38"/>
      <c r="BU1439" s="38"/>
      <c r="BV1439" s="38"/>
      <c r="BW1439" s="38"/>
      <c r="BX1439" s="38"/>
      <c r="BY1439" s="38"/>
      <c r="BZ1439" s="38"/>
      <c r="CA1439" s="38"/>
      <c r="CB1439" s="38"/>
    </row>
    <row r="1440" spans="2:80" ht="18.75">
      <c r="B1440" s="35"/>
      <c r="C1440" s="35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  <c r="T1440" s="37"/>
      <c r="U1440" s="37"/>
      <c r="V1440" s="37"/>
      <c r="W1440" s="38"/>
      <c r="X1440" s="38"/>
      <c r="Y1440" s="38"/>
      <c r="Z1440" s="38"/>
      <c r="AA1440" s="38"/>
      <c r="AB1440" s="38"/>
      <c r="AC1440" s="38"/>
      <c r="AD1440" s="38"/>
      <c r="AE1440" s="38"/>
      <c r="AF1440" s="38"/>
      <c r="AG1440" s="38"/>
      <c r="AH1440" s="39"/>
      <c r="AI1440" s="39"/>
      <c r="AJ1440" s="38"/>
      <c r="AK1440" s="38"/>
      <c r="AL1440" s="38"/>
      <c r="AM1440" s="38"/>
      <c r="AN1440" s="38"/>
      <c r="AO1440" s="38"/>
      <c r="AP1440" s="38"/>
      <c r="AQ1440" s="38"/>
      <c r="AR1440" s="38"/>
      <c r="AS1440" s="38"/>
      <c r="AT1440" s="38"/>
      <c r="AU1440" s="38"/>
      <c r="AV1440" s="38"/>
      <c r="AW1440" s="38"/>
      <c r="AX1440" s="38"/>
      <c r="AY1440" s="38"/>
      <c r="AZ1440" s="38"/>
      <c r="BA1440" s="38"/>
      <c r="BB1440" s="38"/>
      <c r="BC1440" s="38"/>
      <c r="BD1440" s="38"/>
      <c r="BE1440" s="38"/>
      <c r="BF1440" s="38"/>
      <c r="BG1440" s="38"/>
      <c r="BH1440" s="38"/>
      <c r="BI1440" s="38"/>
      <c r="BJ1440" s="38"/>
      <c r="BK1440" s="38"/>
      <c r="BL1440" s="38"/>
      <c r="BM1440" s="38"/>
      <c r="BN1440" s="38"/>
      <c r="BO1440" s="38"/>
      <c r="BP1440" s="38"/>
      <c r="BQ1440" s="38"/>
      <c r="BR1440" s="38"/>
      <c r="BS1440" s="38"/>
      <c r="BT1440" s="38"/>
      <c r="BU1440" s="38"/>
      <c r="BV1440" s="38"/>
      <c r="BW1440" s="38"/>
      <c r="BX1440" s="38"/>
      <c r="BY1440" s="38"/>
      <c r="BZ1440" s="38"/>
      <c r="CA1440" s="38"/>
      <c r="CB1440" s="38"/>
    </row>
    <row r="1441" spans="2:80" ht="18.75">
      <c r="B1441" s="35"/>
      <c r="C1441" s="35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  <c r="T1441" s="37"/>
      <c r="U1441" s="37"/>
      <c r="V1441" s="37"/>
      <c r="W1441" s="38"/>
      <c r="X1441" s="38"/>
      <c r="Y1441" s="38"/>
      <c r="Z1441" s="38"/>
      <c r="AA1441" s="38"/>
      <c r="AB1441" s="38"/>
      <c r="AC1441" s="38"/>
      <c r="AD1441" s="38"/>
      <c r="AE1441" s="38"/>
      <c r="AF1441" s="38"/>
      <c r="AG1441" s="38"/>
      <c r="AH1441" s="39"/>
      <c r="AI1441" s="39"/>
      <c r="AJ1441" s="38"/>
      <c r="AK1441" s="38"/>
      <c r="AL1441" s="38"/>
      <c r="AM1441" s="38"/>
      <c r="AN1441" s="38"/>
      <c r="AO1441" s="38"/>
      <c r="AP1441" s="38"/>
      <c r="AQ1441" s="38"/>
      <c r="AR1441" s="38"/>
      <c r="AS1441" s="38"/>
      <c r="AT1441" s="38"/>
      <c r="AU1441" s="38"/>
      <c r="AV1441" s="38"/>
      <c r="AW1441" s="38"/>
      <c r="AX1441" s="38"/>
      <c r="AY1441" s="38"/>
      <c r="AZ1441" s="38"/>
      <c r="BA1441" s="38"/>
      <c r="BB1441" s="38"/>
      <c r="BC1441" s="38"/>
      <c r="BD1441" s="38"/>
      <c r="BE1441" s="38"/>
      <c r="BF1441" s="38"/>
      <c r="BG1441" s="38"/>
      <c r="BH1441" s="38"/>
      <c r="BI1441" s="38"/>
      <c r="BJ1441" s="38"/>
      <c r="BK1441" s="38"/>
      <c r="BL1441" s="38"/>
      <c r="BM1441" s="38"/>
      <c r="BN1441" s="38"/>
      <c r="BO1441" s="38"/>
      <c r="BP1441" s="38"/>
      <c r="BQ1441" s="38"/>
      <c r="BR1441" s="38"/>
      <c r="BS1441" s="38"/>
      <c r="BT1441" s="38"/>
      <c r="BU1441" s="38"/>
      <c r="BV1441" s="38"/>
      <c r="BW1441" s="38"/>
      <c r="BX1441" s="38"/>
      <c r="BY1441" s="38"/>
      <c r="BZ1441" s="38"/>
      <c r="CA1441" s="38"/>
      <c r="CB1441" s="38"/>
    </row>
    <row r="1442" spans="2:80" ht="18.75">
      <c r="B1442" s="35"/>
      <c r="C1442" s="35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  <c r="T1442" s="37"/>
      <c r="U1442" s="37"/>
      <c r="V1442" s="37"/>
      <c r="W1442" s="38"/>
      <c r="X1442" s="38"/>
      <c r="Y1442" s="38"/>
      <c r="Z1442" s="38"/>
      <c r="AA1442" s="38"/>
      <c r="AB1442" s="38"/>
      <c r="AC1442" s="38"/>
      <c r="AD1442" s="38"/>
      <c r="AE1442" s="38"/>
      <c r="AF1442" s="38"/>
      <c r="AG1442" s="38"/>
      <c r="AH1442" s="39"/>
      <c r="AI1442" s="39"/>
      <c r="AJ1442" s="38"/>
      <c r="AK1442" s="38"/>
      <c r="AL1442" s="38"/>
      <c r="AM1442" s="38"/>
      <c r="AN1442" s="38"/>
      <c r="AO1442" s="38"/>
      <c r="AP1442" s="38"/>
      <c r="AQ1442" s="38"/>
      <c r="AR1442" s="38"/>
      <c r="AS1442" s="38"/>
      <c r="AT1442" s="38"/>
      <c r="AU1442" s="38"/>
      <c r="AV1442" s="38"/>
      <c r="AW1442" s="38"/>
      <c r="AX1442" s="38"/>
      <c r="AY1442" s="38"/>
      <c r="AZ1442" s="38"/>
      <c r="BA1442" s="38"/>
      <c r="BB1442" s="38"/>
      <c r="BC1442" s="38"/>
      <c r="BD1442" s="38"/>
      <c r="BE1442" s="38"/>
      <c r="BF1442" s="38"/>
      <c r="BG1442" s="38"/>
      <c r="BH1442" s="38"/>
      <c r="BI1442" s="38"/>
      <c r="BJ1442" s="38"/>
      <c r="BK1442" s="38"/>
      <c r="BL1442" s="38"/>
      <c r="BM1442" s="38"/>
      <c r="BN1442" s="38"/>
      <c r="BO1442" s="38"/>
      <c r="BP1442" s="38"/>
      <c r="BQ1442" s="38"/>
      <c r="BR1442" s="38"/>
      <c r="BS1442" s="38"/>
      <c r="BT1442" s="38"/>
      <c r="BU1442" s="38"/>
      <c r="BV1442" s="38"/>
      <c r="BW1442" s="38"/>
      <c r="BX1442" s="38"/>
      <c r="BY1442" s="38"/>
      <c r="BZ1442" s="38"/>
      <c r="CA1442" s="38"/>
      <c r="CB1442" s="38"/>
    </row>
    <row r="1443" spans="2:80" ht="18.75">
      <c r="B1443" s="35"/>
      <c r="C1443" s="35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  <c r="T1443" s="37"/>
      <c r="U1443" s="37"/>
      <c r="V1443" s="37"/>
      <c r="W1443" s="38"/>
      <c r="X1443" s="38"/>
      <c r="Y1443" s="38"/>
      <c r="Z1443" s="38"/>
      <c r="AA1443" s="38"/>
      <c r="AB1443" s="38"/>
      <c r="AC1443" s="38"/>
      <c r="AD1443" s="38"/>
      <c r="AE1443" s="38"/>
      <c r="AF1443" s="38"/>
      <c r="AG1443" s="38"/>
      <c r="AH1443" s="39"/>
      <c r="AI1443" s="39"/>
      <c r="AJ1443" s="38"/>
      <c r="AK1443" s="38"/>
      <c r="AL1443" s="38"/>
      <c r="AM1443" s="38"/>
      <c r="AN1443" s="38"/>
      <c r="AO1443" s="38"/>
      <c r="AP1443" s="38"/>
      <c r="AQ1443" s="38"/>
      <c r="AR1443" s="38"/>
      <c r="AS1443" s="38"/>
      <c r="AT1443" s="38"/>
      <c r="AU1443" s="38"/>
      <c r="AV1443" s="38"/>
      <c r="AW1443" s="38"/>
      <c r="AX1443" s="38"/>
      <c r="AY1443" s="38"/>
      <c r="AZ1443" s="38"/>
      <c r="BA1443" s="38"/>
      <c r="BB1443" s="38"/>
      <c r="BC1443" s="38"/>
      <c r="BD1443" s="38"/>
      <c r="BE1443" s="38"/>
      <c r="BF1443" s="38"/>
      <c r="BG1443" s="38"/>
      <c r="BH1443" s="38"/>
      <c r="BI1443" s="38"/>
      <c r="BJ1443" s="38"/>
      <c r="BK1443" s="38"/>
      <c r="BL1443" s="38"/>
      <c r="BM1443" s="38"/>
      <c r="BN1443" s="38"/>
      <c r="BO1443" s="38"/>
      <c r="BP1443" s="38"/>
      <c r="BQ1443" s="38"/>
      <c r="BR1443" s="38"/>
      <c r="BS1443" s="38"/>
      <c r="BT1443" s="38"/>
      <c r="BU1443" s="38"/>
      <c r="BV1443" s="38"/>
      <c r="BW1443" s="38"/>
      <c r="BX1443" s="38"/>
      <c r="BY1443" s="38"/>
      <c r="BZ1443" s="38"/>
      <c r="CA1443" s="38"/>
      <c r="CB1443" s="38"/>
    </row>
    <row r="1444" spans="2:80" ht="18.75">
      <c r="B1444" s="35"/>
      <c r="C1444" s="35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  <c r="T1444" s="37"/>
      <c r="U1444" s="37"/>
      <c r="V1444" s="37"/>
      <c r="W1444" s="38"/>
      <c r="X1444" s="38"/>
      <c r="Y1444" s="38"/>
      <c r="Z1444" s="38"/>
      <c r="AA1444" s="38"/>
      <c r="AB1444" s="38"/>
      <c r="AC1444" s="38"/>
      <c r="AD1444" s="38"/>
      <c r="AE1444" s="38"/>
      <c r="AF1444" s="38"/>
      <c r="AG1444" s="38"/>
      <c r="AH1444" s="39"/>
      <c r="AI1444" s="39"/>
      <c r="AJ1444" s="38"/>
      <c r="AK1444" s="38"/>
      <c r="AL1444" s="38"/>
      <c r="AM1444" s="38"/>
      <c r="AN1444" s="38"/>
      <c r="AO1444" s="38"/>
      <c r="AP1444" s="38"/>
      <c r="AQ1444" s="38"/>
      <c r="AR1444" s="38"/>
      <c r="AS1444" s="38"/>
      <c r="AT1444" s="38"/>
      <c r="AU1444" s="38"/>
      <c r="AV1444" s="38"/>
      <c r="AW1444" s="38"/>
      <c r="AX1444" s="38"/>
      <c r="AY1444" s="38"/>
      <c r="AZ1444" s="38"/>
      <c r="BA1444" s="38"/>
      <c r="BB1444" s="38"/>
      <c r="BC1444" s="38"/>
      <c r="BD1444" s="38"/>
      <c r="BE1444" s="38"/>
      <c r="BF1444" s="38"/>
      <c r="BG1444" s="38"/>
      <c r="BH1444" s="38"/>
      <c r="BI1444" s="38"/>
      <c r="BJ1444" s="38"/>
      <c r="BK1444" s="38"/>
      <c r="BL1444" s="38"/>
      <c r="BM1444" s="38"/>
      <c r="BN1444" s="38"/>
      <c r="BO1444" s="38"/>
      <c r="BP1444" s="38"/>
      <c r="BQ1444" s="38"/>
      <c r="BR1444" s="38"/>
      <c r="BS1444" s="38"/>
      <c r="BT1444" s="38"/>
      <c r="BU1444" s="38"/>
      <c r="BV1444" s="38"/>
      <c r="BW1444" s="38"/>
      <c r="BX1444" s="38"/>
      <c r="BY1444" s="38"/>
      <c r="BZ1444" s="38"/>
      <c r="CA1444" s="38"/>
      <c r="CB1444" s="38"/>
    </row>
    <row r="1445" spans="2:80" ht="18.75">
      <c r="B1445" s="35"/>
      <c r="C1445" s="35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  <c r="T1445" s="37"/>
      <c r="U1445" s="37"/>
      <c r="V1445" s="37"/>
      <c r="W1445" s="38"/>
      <c r="X1445" s="38"/>
      <c r="Y1445" s="38"/>
      <c r="Z1445" s="38"/>
      <c r="AA1445" s="38"/>
      <c r="AB1445" s="38"/>
      <c r="AC1445" s="38"/>
      <c r="AD1445" s="38"/>
      <c r="AE1445" s="38"/>
      <c r="AF1445" s="38"/>
      <c r="AG1445" s="38"/>
      <c r="AH1445" s="39"/>
      <c r="AI1445" s="39"/>
      <c r="AJ1445" s="38"/>
      <c r="AK1445" s="38"/>
      <c r="AL1445" s="38"/>
      <c r="AM1445" s="38"/>
      <c r="AN1445" s="38"/>
      <c r="AO1445" s="38"/>
      <c r="AP1445" s="38"/>
      <c r="AQ1445" s="38"/>
      <c r="AR1445" s="38"/>
      <c r="AS1445" s="38"/>
      <c r="AT1445" s="38"/>
      <c r="AU1445" s="38"/>
      <c r="AV1445" s="38"/>
      <c r="AW1445" s="38"/>
      <c r="AX1445" s="38"/>
      <c r="AY1445" s="38"/>
      <c r="AZ1445" s="38"/>
      <c r="BA1445" s="38"/>
      <c r="BB1445" s="38"/>
      <c r="BC1445" s="38"/>
      <c r="BD1445" s="38"/>
      <c r="BE1445" s="38"/>
      <c r="BF1445" s="38"/>
      <c r="BG1445" s="38"/>
      <c r="BH1445" s="38"/>
      <c r="BI1445" s="38"/>
      <c r="BJ1445" s="38"/>
      <c r="BK1445" s="38"/>
      <c r="BL1445" s="38"/>
      <c r="BM1445" s="38"/>
      <c r="BN1445" s="38"/>
      <c r="BO1445" s="38"/>
      <c r="BP1445" s="38"/>
      <c r="BQ1445" s="38"/>
      <c r="BR1445" s="38"/>
      <c r="BS1445" s="38"/>
      <c r="BT1445" s="38"/>
      <c r="BU1445" s="38"/>
      <c r="BV1445" s="38"/>
      <c r="BW1445" s="38"/>
      <c r="BX1445" s="38"/>
      <c r="BY1445" s="38"/>
      <c r="BZ1445" s="38"/>
      <c r="CA1445" s="38"/>
      <c r="CB1445" s="38"/>
    </row>
    <row r="1446" spans="2:80" ht="18.75">
      <c r="B1446" s="35"/>
      <c r="C1446" s="35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  <c r="T1446" s="37"/>
      <c r="U1446" s="37"/>
      <c r="V1446" s="37"/>
      <c r="W1446" s="38"/>
      <c r="X1446" s="38"/>
      <c r="Y1446" s="38"/>
      <c r="Z1446" s="38"/>
      <c r="AA1446" s="38"/>
      <c r="AB1446" s="38"/>
      <c r="AC1446" s="38"/>
      <c r="AD1446" s="38"/>
      <c r="AE1446" s="38"/>
      <c r="AF1446" s="38"/>
      <c r="AG1446" s="38"/>
      <c r="AH1446" s="39"/>
      <c r="AI1446" s="39"/>
      <c r="AJ1446" s="38"/>
      <c r="AK1446" s="38"/>
      <c r="AL1446" s="38"/>
      <c r="AM1446" s="38"/>
      <c r="AN1446" s="38"/>
      <c r="AO1446" s="38"/>
      <c r="AP1446" s="38"/>
      <c r="AQ1446" s="38"/>
      <c r="AR1446" s="38"/>
      <c r="AS1446" s="38"/>
      <c r="AT1446" s="38"/>
      <c r="AU1446" s="38"/>
      <c r="AV1446" s="38"/>
      <c r="AW1446" s="38"/>
      <c r="AX1446" s="38"/>
      <c r="AY1446" s="38"/>
      <c r="AZ1446" s="38"/>
      <c r="BA1446" s="38"/>
      <c r="BB1446" s="38"/>
      <c r="BC1446" s="38"/>
      <c r="BD1446" s="38"/>
      <c r="BE1446" s="38"/>
      <c r="BF1446" s="38"/>
      <c r="BG1446" s="38"/>
      <c r="BH1446" s="38"/>
      <c r="BI1446" s="38"/>
      <c r="BJ1446" s="38"/>
      <c r="BK1446" s="38"/>
      <c r="BL1446" s="38"/>
      <c r="BM1446" s="38"/>
      <c r="BN1446" s="38"/>
      <c r="BO1446" s="38"/>
      <c r="BP1446" s="38"/>
      <c r="BQ1446" s="38"/>
      <c r="BR1446" s="38"/>
      <c r="BS1446" s="38"/>
      <c r="BT1446" s="38"/>
      <c r="BU1446" s="38"/>
      <c r="BV1446" s="38"/>
      <c r="BW1446" s="38"/>
      <c r="BX1446" s="38"/>
      <c r="BY1446" s="38"/>
      <c r="BZ1446" s="38"/>
      <c r="CA1446" s="38"/>
      <c r="CB1446" s="38"/>
    </row>
    <row r="1447" spans="2:80" ht="18.75">
      <c r="B1447" s="35"/>
      <c r="C1447" s="35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  <c r="T1447" s="37"/>
      <c r="U1447" s="37"/>
      <c r="V1447" s="37"/>
      <c r="W1447" s="38"/>
      <c r="X1447" s="38"/>
      <c r="Y1447" s="38"/>
      <c r="Z1447" s="38"/>
      <c r="AA1447" s="38"/>
      <c r="AB1447" s="38"/>
      <c r="AC1447" s="38"/>
      <c r="AD1447" s="38"/>
      <c r="AE1447" s="38"/>
      <c r="AF1447" s="38"/>
      <c r="AG1447" s="38"/>
      <c r="AH1447" s="39"/>
      <c r="AI1447" s="39"/>
      <c r="AJ1447" s="38"/>
      <c r="AK1447" s="38"/>
      <c r="AL1447" s="38"/>
      <c r="AM1447" s="38"/>
      <c r="AN1447" s="38"/>
      <c r="AO1447" s="38"/>
      <c r="AP1447" s="38"/>
      <c r="AQ1447" s="38"/>
      <c r="AR1447" s="38"/>
      <c r="AS1447" s="38"/>
      <c r="AT1447" s="38"/>
      <c r="AU1447" s="38"/>
      <c r="AV1447" s="38"/>
      <c r="AW1447" s="38"/>
      <c r="AX1447" s="38"/>
      <c r="AY1447" s="38"/>
      <c r="AZ1447" s="38"/>
      <c r="BA1447" s="38"/>
      <c r="BB1447" s="38"/>
      <c r="BC1447" s="38"/>
      <c r="BD1447" s="38"/>
      <c r="BE1447" s="38"/>
      <c r="BF1447" s="38"/>
      <c r="BG1447" s="38"/>
      <c r="BH1447" s="38"/>
      <c r="BI1447" s="38"/>
      <c r="BJ1447" s="38"/>
      <c r="BK1447" s="38"/>
      <c r="BL1447" s="38"/>
      <c r="BM1447" s="38"/>
      <c r="BN1447" s="38"/>
      <c r="BO1447" s="38"/>
      <c r="BP1447" s="38"/>
      <c r="BQ1447" s="38"/>
      <c r="BR1447" s="38"/>
      <c r="BS1447" s="38"/>
      <c r="BT1447" s="38"/>
      <c r="BU1447" s="38"/>
      <c r="BV1447" s="38"/>
      <c r="BW1447" s="38"/>
      <c r="BX1447" s="38"/>
      <c r="BY1447" s="38"/>
      <c r="BZ1447" s="38"/>
      <c r="CA1447" s="38"/>
      <c r="CB1447" s="38"/>
    </row>
    <row r="1448" spans="2:80" ht="18.75">
      <c r="B1448" s="35"/>
      <c r="C1448" s="35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  <c r="T1448" s="37"/>
      <c r="U1448" s="37"/>
      <c r="V1448" s="37"/>
      <c r="W1448" s="38"/>
      <c r="X1448" s="38"/>
      <c r="Y1448" s="38"/>
      <c r="Z1448" s="38"/>
      <c r="AA1448" s="38"/>
      <c r="AB1448" s="38"/>
      <c r="AC1448" s="38"/>
      <c r="AD1448" s="38"/>
      <c r="AE1448" s="38"/>
      <c r="AF1448" s="38"/>
      <c r="AG1448" s="38"/>
      <c r="AH1448" s="39"/>
      <c r="AI1448" s="39"/>
      <c r="AJ1448" s="38"/>
      <c r="AK1448" s="38"/>
      <c r="AL1448" s="38"/>
      <c r="AM1448" s="38"/>
      <c r="AN1448" s="38"/>
      <c r="AO1448" s="38"/>
      <c r="AP1448" s="38"/>
      <c r="AQ1448" s="38"/>
      <c r="AR1448" s="38"/>
      <c r="AS1448" s="38"/>
      <c r="AT1448" s="38"/>
      <c r="AU1448" s="38"/>
      <c r="AV1448" s="38"/>
      <c r="AW1448" s="38"/>
      <c r="AX1448" s="38"/>
      <c r="AY1448" s="38"/>
      <c r="AZ1448" s="38"/>
      <c r="BA1448" s="38"/>
      <c r="BB1448" s="38"/>
      <c r="BC1448" s="38"/>
      <c r="BD1448" s="38"/>
      <c r="BE1448" s="38"/>
      <c r="BF1448" s="38"/>
      <c r="BG1448" s="38"/>
      <c r="BH1448" s="38"/>
      <c r="BI1448" s="38"/>
      <c r="BJ1448" s="38"/>
      <c r="BK1448" s="38"/>
      <c r="BL1448" s="38"/>
      <c r="BM1448" s="38"/>
      <c r="BN1448" s="38"/>
      <c r="BO1448" s="38"/>
      <c r="BP1448" s="38"/>
      <c r="BQ1448" s="38"/>
      <c r="BR1448" s="38"/>
      <c r="BS1448" s="38"/>
      <c r="BT1448" s="38"/>
      <c r="BU1448" s="38"/>
      <c r="BV1448" s="38"/>
      <c r="BW1448" s="38"/>
      <c r="BX1448" s="38"/>
      <c r="BY1448" s="38"/>
      <c r="BZ1448" s="38"/>
      <c r="CA1448" s="38"/>
      <c r="CB1448" s="38"/>
    </row>
    <row r="1449" spans="2:80" ht="18.75">
      <c r="B1449" s="35"/>
      <c r="C1449" s="35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  <c r="T1449" s="37"/>
      <c r="U1449" s="37"/>
      <c r="V1449" s="37"/>
      <c r="W1449" s="38"/>
      <c r="X1449" s="38"/>
      <c r="Y1449" s="38"/>
      <c r="Z1449" s="38"/>
      <c r="AA1449" s="38"/>
      <c r="AB1449" s="38"/>
      <c r="AC1449" s="38"/>
      <c r="AD1449" s="38"/>
      <c r="AE1449" s="38"/>
      <c r="AF1449" s="38"/>
      <c r="AG1449" s="38"/>
      <c r="AH1449" s="39"/>
      <c r="AI1449" s="39"/>
      <c r="AJ1449" s="38"/>
      <c r="AK1449" s="38"/>
      <c r="AL1449" s="38"/>
      <c r="AM1449" s="38"/>
      <c r="AN1449" s="38"/>
      <c r="AO1449" s="38"/>
      <c r="AP1449" s="38"/>
      <c r="AQ1449" s="38"/>
      <c r="AR1449" s="38"/>
      <c r="AS1449" s="38"/>
      <c r="AT1449" s="38"/>
      <c r="AU1449" s="38"/>
      <c r="AV1449" s="38"/>
      <c r="AW1449" s="38"/>
      <c r="AX1449" s="38"/>
      <c r="AY1449" s="38"/>
      <c r="AZ1449" s="38"/>
      <c r="BA1449" s="38"/>
      <c r="BB1449" s="38"/>
      <c r="BC1449" s="38"/>
      <c r="BD1449" s="38"/>
      <c r="BE1449" s="38"/>
      <c r="BF1449" s="38"/>
      <c r="BG1449" s="38"/>
      <c r="BH1449" s="38"/>
      <c r="BI1449" s="38"/>
      <c r="BJ1449" s="38"/>
      <c r="BK1449" s="38"/>
      <c r="BL1449" s="38"/>
      <c r="BM1449" s="38"/>
      <c r="BN1449" s="38"/>
      <c r="BO1449" s="38"/>
      <c r="BP1449" s="38"/>
      <c r="BQ1449" s="38"/>
      <c r="BR1449" s="38"/>
      <c r="BS1449" s="38"/>
      <c r="BT1449" s="38"/>
      <c r="BU1449" s="38"/>
      <c r="BV1449" s="38"/>
      <c r="BW1449" s="38"/>
      <c r="BX1449" s="38"/>
      <c r="BY1449" s="38"/>
      <c r="BZ1449" s="38"/>
      <c r="CA1449" s="38"/>
      <c r="CB1449" s="38"/>
    </row>
    <row r="1450" spans="2:80" ht="18.75">
      <c r="B1450" s="35"/>
      <c r="C1450" s="35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  <c r="T1450" s="37"/>
      <c r="U1450" s="37"/>
      <c r="V1450" s="37"/>
      <c r="W1450" s="38"/>
      <c r="X1450" s="38"/>
      <c r="Y1450" s="38"/>
      <c r="Z1450" s="38"/>
      <c r="AA1450" s="38"/>
      <c r="AB1450" s="38"/>
      <c r="AC1450" s="38"/>
      <c r="AD1450" s="38"/>
      <c r="AE1450" s="38"/>
      <c r="AF1450" s="38"/>
      <c r="AG1450" s="38"/>
      <c r="AH1450" s="39"/>
      <c r="AI1450" s="39"/>
      <c r="AJ1450" s="38"/>
      <c r="AK1450" s="38"/>
      <c r="AL1450" s="38"/>
      <c r="AM1450" s="38"/>
      <c r="AN1450" s="38"/>
      <c r="AO1450" s="38"/>
      <c r="AP1450" s="38"/>
      <c r="AQ1450" s="38"/>
      <c r="AR1450" s="38"/>
      <c r="AS1450" s="38"/>
      <c r="AT1450" s="38"/>
      <c r="AU1450" s="38"/>
      <c r="AV1450" s="38"/>
      <c r="AW1450" s="38"/>
      <c r="AX1450" s="38"/>
      <c r="AY1450" s="38"/>
      <c r="AZ1450" s="38"/>
      <c r="BA1450" s="38"/>
      <c r="BB1450" s="38"/>
      <c r="BC1450" s="38"/>
      <c r="BD1450" s="38"/>
      <c r="BE1450" s="38"/>
      <c r="BF1450" s="38"/>
      <c r="BG1450" s="38"/>
      <c r="BH1450" s="38"/>
      <c r="BI1450" s="38"/>
      <c r="BJ1450" s="38"/>
      <c r="BK1450" s="38"/>
      <c r="BL1450" s="38"/>
      <c r="BM1450" s="38"/>
      <c r="BN1450" s="38"/>
      <c r="BO1450" s="38"/>
      <c r="BP1450" s="38"/>
      <c r="BQ1450" s="38"/>
      <c r="BR1450" s="38"/>
      <c r="BS1450" s="38"/>
      <c r="BT1450" s="38"/>
      <c r="BU1450" s="38"/>
      <c r="BV1450" s="38"/>
      <c r="BW1450" s="38"/>
      <c r="BX1450" s="38"/>
      <c r="BY1450" s="38"/>
      <c r="BZ1450" s="38"/>
      <c r="CA1450" s="38"/>
      <c r="CB1450" s="38"/>
    </row>
    <row r="1451" spans="2:80" ht="18.75">
      <c r="B1451" s="35"/>
      <c r="C1451" s="35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  <c r="T1451" s="37"/>
      <c r="U1451" s="37"/>
      <c r="V1451" s="37"/>
      <c r="W1451" s="38"/>
      <c r="X1451" s="38"/>
      <c r="Y1451" s="38"/>
      <c r="Z1451" s="38"/>
      <c r="AA1451" s="38"/>
      <c r="AB1451" s="38"/>
      <c r="AC1451" s="38"/>
      <c r="AD1451" s="38"/>
      <c r="AE1451" s="38"/>
      <c r="AF1451" s="38"/>
      <c r="AG1451" s="38"/>
      <c r="AH1451" s="39"/>
      <c r="AI1451" s="39"/>
      <c r="AJ1451" s="38"/>
      <c r="AK1451" s="38"/>
      <c r="AL1451" s="38"/>
      <c r="AM1451" s="38"/>
      <c r="AN1451" s="38"/>
      <c r="AO1451" s="38"/>
      <c r="AP1451" s="38"/>
      <c r="AQ1451" s="38"/>
      <c r="AR1451" s="38"/>
      <c r="AS1451" s="38"/>
      <c r="AT1451" s="38"/>
      <c r="AU1451" s="38"/>
      <c r="AV1451" s="38"/>
      <c r="AW1451" s="38"/>
      <c r="AX1451" s="38"/>
      <c r="AY1451" s="38"/>
      <c r="AZ1451" s="38"/>
      <c r="BA1451" s="38"/>
      <c r="BB1451" s="38"/>
      <c r="BC1451" s="38"/>
      <c r="BD1451" s="38"/>
      <c r="BE1451" s="38"/>
      <c r="BF1451" s="38"/>
      <c r="BG1451" s="38"/>
      <c r="BH1451" s="38"/>
      <c r="BI1451" s="38"/>
      <c r="BJ1451" s="38"/>
      <c r="BK1451" s="38"/>
      <c r="BL1451" s="38"/>
      <c r="BM1451" s="38"/>
      <c r="BN1451" s="38"/>
      <c r="BO1451" s="38"/>
      <c r="BP1451" s="38"/>
      <c r="BQ1451" s="38"/>
      <c r="BR1451" s="38"/>
      <c r="BS1451" s="38"/>
      <c r="BT1451" s="38"/>
      <c r="BU1451" s="38"/>
      <c r="BV1451" s="38"/>
      <c r="BW1451" s="38"/>
      <c r="BX1451" s="38"/>
      <c r="BY1451" s="38"/>
      <c r="BZ1451" s="38"/>
      <c r="CA1451" s="38"/>
      <c r="CB1451" s="38"/>
    </row>
    <row r="1452" spans="2:80" ht="18.75">
      <c r="B1452" s="35"/>
      <c r="C1452" s="35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  <c r="T1452" s="37"/>
      <c r="U1452" s="37"/>
      <c r="V1452" s="37"/>
      <c r="W1452" s="38"/>
      <c r="X1452" s="38"/>
      <c r="Y1452" s="38"/>
      <c r="Z1452" s="38"/>
      <c r="AA1452" s="38"/>
      <c r="AB1452" s="38"/>
      <c r="AC1452" s="38"/>
      <c r="AD1452" s="38"/>
      <c r="AE1452" s="38"/>
      <c r="AF1452" s="38"/>
      <c r="AG1452" s="38"/>
      <c r="AH1452" s="39"/>
      <c r="AI1452" s="39"/>
      <c r="AJ1452" s="38"/>
      <c r="AK1452" s="38"/>
      <c r="AL1452" s="38"/>
      <c r="AM1452" s="38"/>
      <c r="AN1452" s="38"/>
      <c r="AO1452" s="38"/>
      <c r="AP1452" s="38"/>
      <c r="AQ1452" s="38"/>
      <c r="AR1452" s="38"/>
      <c r="AS1452" s="38"/>
      <c r="AT1452" s="38"/>
      <c r="AU1452" s="38"/>
      <c r="AV1452" s="38"/>
      <c r="AW1452" s="38"/>
      <c r="AX1452" s="38"/>
      <c r="AY1452" s="38"/>
      <c r="AZ1452" s="38"/>
      <c r="BA1452" s="38"/>
      <c r="BB1452" s="38"/>
      <c r="BC1452" s="38"/>
      <c r="BD1452" s="38"/>
      <c r="BE1452" s="38"/>
      <c r="BF1452" s="38"/>
      <c r="BG1452" s="38"/>
      <c r="BH1452" s="38"/>
      <c r="BI1452" s="38"/>
      <c r="BJ1452" s="38"/>
      <c r="BK1452" s="38"/>
      <c r="BL1452" s="38"/>
      <c r="BM1452" s="38"/>
      <c r="BN1452" s="38"/>
      <c r="BO1452" s="38"/>
      <c r="BP1452" s="38"/>
      <c r="BQ1452" s="38"/>
      <c r="BR1452" s="38"/>
      <c r="BS1452" s="38"/>
      <c r="BT1452" s="38"/>
      <c r="BU1452" s="38"/>
      <c r="BV1452" s="38"/>
      <c r="BW1452" s="38"/>
      <c r="BX1452" s="38"/>
      <c r="BY1452" s="38"/>
      <c r="BZ1452" s="38"/>
      <c r="CA1452" s="38"/>
      <c r="CB1452" s="38"/>
    </row>
    <row r="1453" spans="2:80" ht="18.75">
      <c r="B1453" s="35"/>
      <c r="C1453" s="35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  <c r="T1453" s="37"/>
      <c r="U1453" s="37"/>
      <c r="V1453" s="37"/>
      <c r="W1453" s="38"/>
      <c r="X1453" s="38"/>
      <c r="Y1453" s="38"/>
      <c r="Z1453" s="38"/>
      <c r="AA1453" s="38"/>
      <c r="AB1453" s="38"/>
      <c r="AC1453" s="38"/>
      <c r="AD1453" s="38"/>
      <c r="AE1453" s="38"/>
      <c r="AF1453" s="38"/>
      <c r="AG1453" s="38"/>
      <c r="AH1453" s="39"/>
      <c r="AI1453" s="39"/>
      <c r="AJ1453" s="38"/>
      <c r="AK1453" s="38"/>
      <c r="AL1453" s="38"/>
      <c r="AM1453" s="38"/>
      <c r="AN1453" s="38"/>
      <c r="AO1453" s="38"/>
      <c r="AP1453" s="38"/>
      <c r="AQ1453" s="38"/>
      <c r="AR1453" s="38"/>
      <c r="AS1453" s="38"/>
      <c r="AT1453" s="38"/>
      <c r="AU1453" s="38"/>
      <c r="AV1453" s="38"/>
      <c r="AW1453" s="38"/>
      <c r="AX1453" s="38"/>
      <c r="AY1453" s="38"/>
      <c r="AZ1453" s="38"/>
      <c r="BA1453" s="38"/>
      <c r="BB1453" s="38"/>
      <c r="BC1453" s="38"/>
      <c r="BD1453" s="38"/>
      <c r="BE1453" s="38"/>
      <c r="BF1453" s="38"/>
      <c r="BG1453" s="38"/>
      <c r="BH1453" s="38"/>
      <c r="BI1453" s="38"/>
      <c r="BJ1453" s="38"/>
      <c r="BK1453" s="38"/>
      <c r="BL1453" s="38"/>
      <c r="BM1453" s="38"/>
      <c r="BN1453" s="38"/>
      <c r="BO1453" s="38"/>
      <c r="BP1453" s="38"/>
      <c r="BQ1453" s="38"/>
      <c r="BR1453" s="38"/>
      <c r="BS1453" s="38"/>
      <c r="BT1453" s="38"/>
      <c r="BU1453" s="38"/>
      <c r="BV1453" s="38"/>
      <c r="BW1453" s="38"/>
      <c r="BX1453" s="38"/>
      <c r="BY1453" s="38"/>
      <c r="BZ1453" s="38"/>
      <c r="CA1453" s="38"/>
      <c r="CB1453" s="38"/>
    </row>
    <row r="1454" spans="2:80" ht="18.75">
      <c r="B1454" s="35"/>
      <c r="C1454" s="35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  <c r="T1454" s="37"/>
      <c r="U1454" s="37"/>
      <c r="V1454" s="37"/>
      <c r="W1454" s="38"/>
      <c r="X1454" s="38"/>
      <c r="Y1454" s="38"/>
      <c r="Z1454" s="38"/>
      <c r="AA1454" s="38"/>
      <c r="AB1454" s="38"/>
      <c r="AC1454" s="38"/>
      <c r="AD1454" s="38"/>
      <c r="AE1454" s="38"/>
      <c r="AF1454" s="38"/>
      <c r="AG1454" s="38"/>
      <c r="AH1454" s="39"/>
      <c r="AI1454" s="39"/>
      <c r="AJ1454" s="38"/>
      <c r="AK1454" s="38"/>
      <c r="AL1454" s="38"/>
      <c r="AM1454" s="38"/>
      <c r="AN1454" s="38"/>
      <c r="AO1454" s="38"/>
      <c r="AP1454" s="38"/>
      <c r="AQ1454" s="38"/>
      <c r="AR1454" s="38"/>
      <c r="AS1454" s="38"/>
      <c r="AT1454" s="38"/>
      <c r="AU1454" s="38"/>
      <c r="AV1454" s="38"/>
      <c r="AW1454" s="38"/>
      <c r="AX1454" s="38"/>
      <c r="AY1454" s="38"/>
      <c r="AZ1454" s="38"/>
      <c r="BA1454" s="38"/>
      <c r="BB1454" s="38"/>
      <c r="BC1454" s="38"/>
      <c r="BD1454" s="38"/>
      <c r="BE1454" s="38"/>
      <c r="BF1454" s="38"/>
      <c r="BG1454" s="38"/>
      <c r="BH1454" s="38"/>
      <c r="BI1454" s="38"/>
      <c r="BJ1454" s="38"/>
      <c r="BK1454" s="38"/>
      <c r="BL1454" s="38"/>
      <c r="BM1454" s="38"/>
      <c r="BN1454" s="38"/>
      <c r="BO1454" s="38"/>
      <c r="BP1454" s="38"/>
      <c r="BQ1454" s="38"/>
      <c r="BR1454" s="38"/>
      <c r="BS1454" s="38"/>
      <c r="BT1454" s="38"/>
      <c r="BU1454" s="38"/>
      <c r="BV1454" s="38"/>
      <c r="BW1454" s="38"/>
      <c r="BX1454" s="38"/>
      <c r="BY1454" s="38"/>
      <c r="BZ1454" s="38"/>
      <c r="CA1454" s="38"/>
      <c r="CB1454" s="38"/>
    </row>
    <row r="1455" spans="2:80" ht="18.75">
      <c r="B1455" s="35"/>
      <c r="C1455" s="35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  <c r="T1455" s="37"/>
      <c r="U1455" s="37"/>
      <c r="V1455" s="37"/>
      <c r="W1455" s="38"/>
      <c r="X1455" s="38"/>
      <c r="Y1455" s="38"/>
      <c r="Z1455" s="38"/>
      <c r="AA1455" s="38"/>
      <c r="AB1455" s="38"/>
      <c r="AC1455" s="38"/>
      <c r="AD1455" s="38"/>
      <c r="AE1455" s="38"/>
      <c r="AF1455" s="38"/>
      <c r="AG1455" s="38"/>
      <c r="AH1455" s="39"/>
      <c r="AI1455" s="39"/>
      <c r="AJ1455" s="38"/>
      <c r="AK1455" s="38"/>
      <c r="AL1455" s="38"/>
      <c r="AM1455" s="38"/>
      <c r="AN1455" s="38"/>
      <c r="AO1455" s="38"/>
      <c r="AP1455" s="38"/>
      <c r="AQ1455" s="38"/>
      <c r="AR1455" s="38"/>
      <c r="AS1455" s="38"/>
      <c r="AT1455" s="38"/>
      <c r="AU1455" s="38"/>
      <c r="AV1455" s="38"/>
      <c r="AW1455" s="38"/>
      <c r="AX1455" s="38"/>
      <c r="AY1455" s="38"/>
      <c r="AZ1455" s="38"/>
      <c r="BA1455" s="38"/>
      <c r="BB1455" s="38"/>
      <c r="BC1455" s="38"/>
      <c r="BD1455" s="38"/>
      <c r="BE1455" s="38"/>
      <c r="BF1455" s="38"/>
      <c r="BG1455" s="38"/>
      <c r="BH1455" s="38"/>
      <c r="BI1455" s="38"/>
      <c r="BJ1455" s="38"/>
      <c r="BK1455" s="38"/>
      <c r="BL1455" s="38"/>
      <c r="BM1455" s="38"/>
      <c r="BN1455" s="38"/>
      <c r="BO1455" s="38"/>
      <c r="BP1455" s="38"/>
      <c r="BQ1455" s="38"/>
      <c r="BR1455" s="38"/>
      <c r="BS1455" s="38"/>
      <c r="BT1455" s="38"/>
      <c r="BU1455" s="38"/>
      <c r="BV1455" s="38"/>
      <c r="BW1455" s="38"/>
      <c r="BX1455" s="38"/>
      <c r="BY1455" s="38"/>
      <c r="BZ1455" s="38"/>
      <c r="CA1455" s="38"/>
      <c r="CB1455" s="38"/>
    </row>
    <row r="1456" spans="2:80" ht="18.75">
      <c r="B1456" s="35"/>
      <c r="C1456" s="35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  <c r="T1456" s="37"/>
      <c r="U1456" s="37"/>
      <c r="V1456" s="37"/>
      <c r="W1456" s="38"/>
      <c r="X1456" s="38"/>
      <c r="Y1456" s="38"/>
      <c r="Z1456" s="38"/>
      <c r="AA1456" s="38"/>
      <c r="AB1456" s="38"/>
      <c r="AC1456" s="38"/>
      <c r="AD1456" s="38"/>
      <c r="AE1456" s="38"/>
      <c r="AF1456" s="38"/>
      <c r="AG1456" s="38"/>
      <c r="AH1456" s="39"/>
      <c r="AI1456" s="39"/>
      <c r="AJ1456" s="38"/>
      <c r="AK1456" s="38"/>
      <c r="AL1456" s="38"/>
      <c r="AM1456" s="38"/>
      <c r="AN1456" s="38"/>
      <c r="AO1456" s="38"/>
      <c r="AP1456" s="38"/>
      <c r="AQ1456" s="38"/>
      <c r="AR1456" s="38"/>
      <c r="AS1456" s="38"/>
      <c r="AT1456" s="38"/>
      <c r="AU1456" s="38"/>
      <c r="AV1456" s="38"/>
      <c r="AW1456" s="38"/>
      <c r="AX1456" s="38"/>
      <c r="AY1456" s="38"/>
      <c r="AZ1456" s="38"/>
      <c r="BA1456" s="38"/>
      <c r="BB1456" s="38"/>
      <c r="BC1456" s="38"/>
      <c r="BD1456" s="38"/>
      <c r="BE1456" s="38"/>
      <c r="BF1456" s="38"/>
      <c r="BG1456" s="38"/>
      <c r="BH1456" s="38"/>
      <c r="BI1456" s="38"/>
      <c r="BJ1456" s="38"/>
      <c r="BK1456" s="38"/>
      <c r="BL1456" s="38"/>
      <c r="BM1456" s="38"/>
      <c r="BN1456" s="38"/>
      <c r="BO1456" s="38"/>
      <c r="BP1456" s="38"/>
      <c r="BQ1456" s="38"/>
      <c r="BR1456" s="38"/>
      <c r="BS1456" s="38"/>
      <c r="BT1456" s="38"/>
      <c r="BU1456" s="38"/>
      <c r="BV1456" s="38"/>
      <c r="BW1456" s="38"/>
      <c r="BX1456" s="38"/>
      <c r="BY1456" s="38"/>
      <c r="BZ1456" s="38"/>
      <c r="CA1456" s="38"/>
      <c r="CB1456" s="38"/>
    </row>
    <row r="1457" spans="2:80" ht="18.75">
      <c r="B1457" s="35"/>
      <c r="C1457" s="35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  <c r="T1457" s="37"/>
      <c r="U1457" s="37"/>
      <c r="V1457" s="37"/>
      <c r="W1457" s="38"/>
      <c r="X1457" s="38"/>
      <c r="Y1457" s="38"/>
      <c r="Z1457" s="38"/>
      <c r="AA1457" s="38"/>
      <c r="AB1457" s="38"/>
      <c r="AC1457" s="38"/>
      <c r="AD1457" s="38"/>
      <c r="AE1457" s="38"/>
      <c r="AF1457" s="38"/>
      <c r="AG1457" s="38"/>
      <c r="AH1457" s="39"/>
      <c r="AI1457" s="39"/>
      <c r="AJ1457" s="38"/>
      <c r="AK1457" s="38"/>
      <c r="AL1457" s="38"/>
      <c r="AM1457" s="38"/>
      <c r="AN1457" s="38"/>
      <c r="AO1457" s="38"/>
      <c r="AP1457" s="38"/>
      <c r="AQ1457" s="38"/>
      <c r="AR1457" s="38"/>
      <c r="AS1457" s="38"/>
      <c r="AT1457" s="38"/>
      <c r="AU1457" s="38"/>
      <c r="AV1457" s="38"/>
      <c r="AW1457" s="38"/>
      <c r="AX1457" s="38"/>
      <c r="AY1457" s="38"/>
      <c r="AZ1457" s="38"/>
      <c r="BA1457" s="38"/>
      <c r="BB1457" s="38"/>
      <c r="BC1457" s="38"/>
      <c r="BD1457" s="38"/>
      <c r="BE1457" s="38"/>
      <c r="BF1457" s="38"/>
      <c r="BG1457" s="38"/>
      <c r="BH1457" s="38"/>
      <c r="BI1457" s="38"/>
      <c r="BJ1457" s="38"/>
      <c r="BK1457" s="38"/>
      <c r="BL1457" s="38"/>
      <c r="BM1457" s="38"/>
      <c r="BN1457" s="38"/>
      <c r="BO1457" s="38"/>
      <c r="BP1457" s="38"/>
      <c r="BQ1457" s="38"/>
      <c r="BR1457" s="38"/>
      <c r="BS1457" s="38"/>
      <c r="BT1457" s="38"/>
      <c r="BU1457" s="38"/>
      <c r="BV1457" s="38"/>
      <c r="BW1457" s="38"/>
      <c r="BX1457" s="38"/>
      <c r="BY1457" s="38"/>
      <c r="BZ1457" s="38"/>
      <c r="CA1457" s="38"/>
      <c r="CB1457" s="38"/>
    </row>
    <row r="1458" spans="2:80" ht="18.75">
      <c r="B1458" s="35"/>
      <c r="C1458" s="35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  <c r="T1458" s="37"/>
      <c r="U1458" s="37"/>
      <c r="V1458" s="37"/>
      <c r="W1458" s="38"/>
      <c r="X1458" s="38"/>
      <c r="Y1458" s="38"/>
      <c r="Z1458" s="38"/>
      <c r="AA1458" s="38"/>
      <c r="AB1458" s="38"/>
      <c r="AC1458" s="38"/>
      <c r="AD1458" s="38"/>
      <c r="AE1458" s="38"/>
      <c r="AF1458" s="38"/>
      <c r="AG1458" s="38"/>
      <c r="AH1458" s="39"/>
      <c r="AI1458" s="39"/>
      <c r="AJ1458" s="38"/>
      <c r="AK1458" s="38"/>
      <c r="AL1458" s="38"/>
      <c r="AM1458" s="38"/>
      <c r="AN1458" s="38"/>
      <c r="AO1458" s="38"/>
      <c r="AP1458" s="38"/>
      <c r="AQ1458" s="38"/>
      <c r="AR1458" s="38"/>
      <c r="AS1458" s="38"/>
      <c r="AT1458" s="38"/>
      <c r="AU1458" s="38"/>
      <c r="AV1458" s="38"/>
      <c r="AW1458" s="38"/>
      <c r="AX1458" s="38"/>
      <c r="AY1458" s="38"/>
      <c r="AZ1458" s="38"/>
      <c r="BA1458" s="38"/>
      <c r="BB1458" s="38"/>
      <c r="BC1458" s="38"/>
      <c r="BD1458" s="38"/>
      <c r="BE1458" s="38"/>
      <c r="BF1458" s="38"/>
      <c r="BG1458" s="38"/>
      <c r="BH1458" s="38"/>
      <c r="BI1458" s="38"/>
      <c r="BJ1458" s="38"/>
      <c r="BK1458" s="38"/>
      <c r="BL1458" s="38"/>
      <c r="BM1458" s="38"/>
      <c r="BN1458" s="38"/>
      <c r="BO1458" s="38"/>
      <c r="BP1458" s="38"/>
      <c r="BQ1458" s="38"/>
      <c r="BR1458" s="38"/>
      <c r="BS1458" s="38"/>
      <c r="BT1458" s="38"/>
      <c r="BU1458" s="38"/>
      <c r="BV1458" s="38"/>
      <c r="BW1458" s="38"/>
      <c r="BX1458" s="38"/>
      <c r="BY1458" s="38"/>
      <c r="BZ1458" s="38"/>
      <c r="CA1458" s="38"/>
      <c r="CB1458" s="38"/>
    </row>
    <row r="1459" spans="2:80" ht="18.75">
      <c r="B1459" s="35"/>
      <c r="C1459" s="35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  <c r="T1459" s="37"/>
      <c r="U1459" s="37"/>
      <c r="V1459" s="37"/>
      <c r="W1459" s="38"/>
      <c r="X1459" s="38"/>
      <c r="Y1459" s="38"/>
      <c r="Z1459" s="38"/>
      <c r="AA1459" s="38"/>
      <c r="AB1459" s="38"/>
      <c r="AC1459" s="38"/>
      <c r="AD1459" s="38"/>
      <c r="AE1459" s="38"/>
      <c r="AF1459" s="38"/>
      <c r="AG1459" s="38"/>
      <c r="AH1459" s="39"/>
      <c r="AI1459" s="39"/>
      <c r="AJ1459" s="38"/>
      <c r="AK1459" s="38"/>
      <c r="AL1459" s="38"/>
      <c r="AM1459" s="38"/>
      <c r="AN1459" s="38"/>
      <c r="AO1459" s="38"/>
      <c r="AP1459" s="38"/>
      <c r="AQ1459" s="38"/>
      <c r="AR1459" s="38"/>
      <c r="AS1459" s="38"/>
      <c r="AT1459" s="38"/>
      <c r="AU1459" s="38"/>
      <c r="AV1459" s="38"/>
      <c r="AW1459" s="38"/>
      <c r="AX1459" s="38"/>
      <c r="AY1459" s="38"/>
      <c r="AZ1459" s="38"/>
      <c r="BA1459" s="38"/>
      <c r="BB1459" s="38"/>
      <c r="BC1459" s="38"/>
      <c r="BD1459" s="38"/>
      <c r="BE1459" s="38"/>
      <c r="BF1459" s="38"/>
      <c r="BG1459" s="38"/>
      <c r="BH1459" s="38"/>
      <c r="BI1459" s="38"/>
      <c r="BJ1459" s="38"/>
      <c r="BK1459" s="38"/>
      <c r="BL1459" s="38"/>
      <c r="BM1459" s="38"/>
      <c r="BN1459" s="38"/>
      <c r="BO1459" s="38"/>
      <c r="BP1459" s="38"/>
      <c r="BQ1459" s="38"/>
      <c r="BR1459" s="38"/>
      <c r="BS1459" s="38"/>
      <c r="BT1459" s="38"/>
      <c r="BU1459" s="38"/>
      <c r="BV1459" s="38"/>
      <c r="BW1459" s="38"/>
      <c r="BX1459" s="38"/>
      <c r="BY1459" s="38"/>
      <c r="BZ1459" s="38"/>
      <c r="CA1459" s="38"/>
      <c r="CB1459" s="38"/>
    </row>
    <row r="1460" spans="2:80" ht="18.75">
      <c r="B1460" s="35"/>
      <c r="C1460" s="35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  <c r="T1460" s="37"/>
      <c r="U1460" s="37"/>
      <c r="V1460" s="37"/>
      <c r="W1460" s="38"/>
      <c r="X1460" s="38"/>
      <c r="Y1460" s="38"/>
      <c r="Z1460" s="38"/>
      <c r="AA1460" s="38"/>
      <c r="AB1460" s="38"/>
      <c r="AC1460" s="38"/>
      <c r="AD1460" s="38"/>
      <c r="AE1460" s="38"/>
      <c r="AF1460" s="38"/>
      <c r="AG1460" s="38"/>
      <c r="AH1460" s="39"/>
      <c r="AI1460" s="39"/>
      <c r="AJ1460" s="38"/>
      <c r="AK1460" s="38"/>
      <c r="AL1460" s="38"/>
      <c r="AM1460" s="38"/>
      <c r="AN1460" s="38"/>
      <c r="AO1460" s="38"/>
      <c r="AP1460" s="38"/>
      <c r="AQ1460" s="38"/>
      <c r="AR1460" s="38"/>
      <c r="AS1460" s="38"/>
      <c r="AT1460" s="38"/>
      <c r="AU1460" s="38"/>
      <c r="AV1460" s="38"/>
      <c r="AW1460" s="38"/>
      <c r="AX1460" s="38"/>
      <c r="AY1460" s="38"/>
      <c r="AZ1460" s="38"/>
      <c r="BA1460" s="38"/>
      <c r="BB1460" s="38"/>
      <c r="BC1460" s="38"/>
      <c r="BD1460" s="38"/>
      <c r="BE1460" s="38"/>
      <c r="BF1460" s="38"/>
      <c r="BG1460" s="38"/>
      <c r="BH1460" s="38"/>
      <c r="BI1460" s="38"/>
      <c r="BJ1460" s="38"/>
      <c r="BK1460" s="38"/>
      <c r="BL1460" s="38"/>
      <c r="BM1460" s="38"/>
      <c r="BN1460" s="38"/>
      <c r="BO1460" s="38"/>
      <c r="BP1460" s="38"/>
      <c r="BQ1460" s="38"/>
      <c r="BR1460" s="38"/>
      <c r="BS1460" s="38"/>
      <c r="BT1460" s="38"/>
      <c r="BU1460" s="38"/>
      <c r="BV1460" s="38"/>
      <c r="BW1460" s="38"/>
      <c r="BX1460" s="38"/>
      <c r="BY1460" s="38"/>
      <c r="BZ1460" s="38"/>
      <c r="CA1460" s="38"/>
      <c r="CB1460" s="38"/>
    </row>
    <row r="1461" spans="2:80" ht="18.75">
      <c r="B1461" s="35"/>
      <c r="C1461" s="35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  <c r="T1461" s="37"/>
      <c r="U1461" s="37"/>
      <c r="V1461" s="37"/>
      <c r="W1461" s="38"/>
      <c r="X1461" s="38"/>
      <c r="Y1461" s="38"/>
      <c r="Z1461" s="38"/>
      <c r="AA1461" s="38"/>
      <c r="AB1461" s="38"/>
      <c r="AC1461" s="38"/>
      <c r="AD1461" s="38"/>
      <c r="AE1461" s="38"/>
      <c r="AF1461" s="38"/>
      <c r="AG1461" s="38"/>
      <c r="AH1461" s="39"/>
      <c r="AI1461" s="39"/>
      <c r="AJ1461" s="38"/>
      <c r="AK1461" s="38"/>
      <c r="AL1461" s="38"/>
      <c r="AM1461" s="38"/>
      <c r="AN1461" s="38"/>
      <c r="AO1461" s="38"/>
      <c r="AP1461" s="38"/>
      <c r="AQ1461" s="38"/>
      <c r="AR1461" s="38"/>
      <c r="AS1461" s="38"/>
      <c r="AT1461" s="38"/>
      <c r="AU1461" s="38"/>
      <c r="AV1461" s="38"/>
      <c r="AW1461" s="38"/>
      <c r="AX1461" s="38"/>
      <c r="AY1461" s="38"/>
      <c r="AZ1461" s="38"/>
      <c r="BA1461" s="38"/>
      <c r="BB1461" s="38"/>
      <c r="BC1461" s="38"/>
      <c r="BD1461" s="38"/>
      <c r="BE1461" s="38"/>
      <c r="BF1461" s="38"/>
      <c r="BG1461" s="38"/>
      <c r="BH1461" s="38"/>
      <c r="BI1461" s="38"/>
      <c r="BJ1461" s="38"/>
      <c r="BK1461" s="38"/>
      <c r="BL1461" s="38"/>
      <c r="BM1461" s="38"/>
      <c r="BN1461" s="38"/>
      <c r="BO1461" s="38"/>
      <c r="BP1461" s="38"/>
      <c r="BQ1461" s="38"/>
      <c r="BR1461" s="38"/>
      <c r="BS1461" s="38"/>
      <c r="BT1461" s="38"/>
      <c r="BU1461" s="38"/>
      <c r="BV1461" s="38"/>
      <c r="BW1461" s="38"/>
      <c r="BX1461" s="38"/>
      <c r="BY1461" s="38"/>
      <c r="BZ1461" s="38"/>
      <c r="CA1461" s="38"/>
      <c r="CB1461" s="38"/>
    </row>
    <row r="1462" spans="2:80" ht="18.75">
      <c r="B1462" s="35"/>
      <c r="C1462" s="35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  <c r="T1462" s="37"/>
      <c r="U1462" s="37"/>
      <c r="V1462" s="37"/>
      <c r="W1462" s="38"/>
      <c r="X1462" s="38"/>
      <c r="Y1462" s="38"/>
      <c r="Z1462" s="38"/>
      <c r="AA1462" s="38"/>
      <c r="AB1462" s="38"/>
      <c r="AC1462" s="38"/>
      <c r="AD1462" s="38"/>
      <c r="AE1462" s="38"/>
      <c r="AF1462" s="38"/>
      <c r="AG1462" s="38"/>
      <c r="AH1462" s="39"/>
      <c r="AI1462" s="39"/>
      <c r="AJ1462" s="38"/>
      <c r="AK1462" s="38"/>
      <c r="AL1462" s="38"/>
      <c r="AM1462" s="38"/>
      <c r="AN1462" s="38"/>
      <c r="AO1462" s="38"/>
      <c r="AP1462" s="38"/>
      <c r="AQ1462" s="38"/>
      <c r="AR1462" s="38"/>
      <c r="AS1462" s="38"/>
      <c r="AT1462" s="38"/>
      <c r="AU1462" s="38"/>
      <c r="AV1462" s="38"/>
      <c r="AW1462" s="38"/>
      <c r="AX1462" s="38"/>
      <c r="AY1462" s="38"/>
      <c r="AZ1462" s="38"/>
      <c r="BA1462" s="38"/>
      <c r="BB1462" s="38"/>
      <c r="BC1462" s="38"/>
      <c r="BD1462" s="38"/>
      <c r="BE1462" s="38"/>
      <c r="BF1462" s="38"/>
      <c r="BG1462" s="38"/>
      <c r="BH1462" s="38"/>
      <c r="BI1462" s="38"/>
      <c r="BJ1462" s="38"/>
      <c r="BK1462" s="38"/>
      <c r="BL1462" s="38"/>
      <c r="BM1462" s="38"/>
      <c r="BN1462" s="38"/>
      <c r="BO1462" s="38"/>
      <c r="BP1462" s="38"/>
      <c r="BQ1462" s="38"/>
      <c r="BR1462" s="38"/>
      <c r="BS1462" s="38"/>
      <c r="BT1462" s="38"/>
      <c r="BU1462" s="38"/>
      <c r="BV1462" s="38"/>
      <c r="BW1462" s="38"/>
      <c r="BX1462" s="38"/>
      <c r="BY1462" s="38"/>
      <c r="BZ1462" s="38"/>
      <c r="CA1462" s="38"/>
      <c r="CB1462" s="38"/>
    </row>
    <row r="1463" spans="2:80" ht="18.75">
      <c r="B1463" s="35"/>
      <c r="C1463" s="35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  <c r="T1463" s="37"/>
      <c r="U1463" s="37"/>
      <c r="V1463" s="37"/>
      <c r="W1463" s="38"/>
      <c r="X1463" s="38"/>
      <c r="Y1463" s="38"/>
      <c r="Z1463" s="38"/>
      <c r="AA1463" s="38"/>
      <c r="AB1463" s="38"/>
      <c r="AC1463" s="38"/>
      <c r="AD1463" s="38"/>
      <c r="AE1463" s="38"/>
      <c r="AF1463" s="38"/>
      <c r="AG1463" s="38"/>
      <c r="AH1463" s="39"/>
      <c r="AI1463" s="39"/>
      <c r="AJ1463" s="38"/>
      <c r="AK1463" s="38"/>
      <c r="AL1463" s="38"/>
      <c r="AM1463" s="38"/>
      <c r="AN1463" s="38"/>
      <c r="AO1463" s="38"/>
      <c r="AP1463" s="38"/>
      <c r="AQ1463" s="38"/>
      <c r="AR1463" s="38"/>
      <c r="AS1463" s="38"/>
      <c r="AT1463" s="38"/>
      <c r="AU1463" s="38"/>
      <c r="AV1463" s="38"/>
      <c r="AW1463" s="38"/>
      <c r="AX1463" s="38"/>
      <c r="AY1463" s="38"/>
      <c r="AZ1463" s="38"/>
      <c r="BA1463" s="38"/>
      <c r="BB1463" s="38"/>
      <c r="BC1463" s="38"/>
      <c r="BD1463" s="38"/>
      <c r="BE1463" s="38"/>
      <c r="BF1463" s="38"/>
      <c r="BG1463" s="38"/>
      <c r="BH1463" s="38"/>
      <c r="BI1463" s="38"/>
      <c r="BJ1463" s="38"/>
      <c r="BK1463" s="38"/>
      <c r="BL1463" s="38"/>
      <c r="BM1463" s="38"/>
      <c r="BN1463" s="38"/>
      <c r="BO1463" s="38"/>
      <c r="BP1463" s="38"/>
      <c r="BQ1463" s="38"/>
      <c r="BR1463" s="38"/>
      <c r="BS1463" s="38"/>
      <c r="BT1463" s="38"/>
      <c r="BU1463" s="38"/>
      <c r="BV1463" s="38"/>
      <c r="BW1463" s="38"/>
      <c r="BX1463" s="38"/>
      <c r="BY1463" s="38"/>
      <c r="BZ1463" s="38"/>
      <c r="CA1463" s="38"/>
      <c r="CB1463" s="38"/>
    </row>
    <row r="1464" spans="2:80" ht="18.75">
      <c r="B1464" s="35"/>
      <c r="C1464" s="35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  <c r="T1464" s="37"/>
      <c r="U1464" s="37"/>
      <c r="V1464" s="37"/>
      <c r="W1464" s="38"/>
      <c r="X1464" s="38"/>
      <c r="Y1464" s="38"/>
      <c r="Z1464" s="38"/>
      <c r="AA1464" s="38"/>
      <c r="AB1464" s="38"/>
      <c r="AC1464" s="38"/>
      <c r="AD1464" s="38"/>
      <c r="AE1464" s="38"/>
      <c r="AF1464" s="38"/>
      <c r="AG1464" s="38"/>
      <c r="AH1464" s="39"/>
      <c r="AI1464" s="39"/>
      <c r="AJ1464" s="38"/>
      <c r="AK1464" s="38"/>
      <c r="AL1464" s="38"/>
      <c r="AM1464" s="38"/>
      <c r="AN1464" s="38"/>
      <c r="AO1464" s="38"/>
      <c r="AP1464" s="38"/>
      <c r="AQ1464" s="38"/>
      <c r="AR1464" s="38"/>
      <c r="AS1464" s="38"/>
      <c r="AT1464" s="38"/>
      <c r="AU1464" s="38"/>
      <c r="AV1464" s="38"/>
      <c r="AW1464" s="38"/>
      <c r="AX1464" s="38"/>
      <c r="AY1464" s="38"/>
      <c r="AZ1464" s="38"/>
      <c r="BA1464" s="38"/>
      <c r="BB1464" s="38"/>
      <c r="BC1464" s="38"/>
      <c r="BD1464" s="38"/>
      <c r="BE1464" s="38"/>
      <c r="BF1464" s="38"/>
      <c r="BG1464" s="38"/>
      <c r="BH1464" s="38"/>
      <c r="BI1464" s="38"/>
      <c r="BJ1464" s="38"/>
      <c r="BK1464" s="38"/>
      <c r="BL1464" s="38"/>
      <c r="BM1464" s="38"/>
      <c r="BN1464" s="38"/>
      <c r="BO1464" s="38"/>
      <c r="BP1464" s="38"/>
      <c r="BQ1464" s="38"/>
      <c r="BR1464" s="38"/>
      <c r="BS1464" s="38"/>
      <c r="BT1464" s="38"/>
      <c r="BU1464" s="38"/>
      <c r="BV1464" s="38"/>
      <c r="BW1464" s="38"/>
      <c r="BX1464" s="38"/>
      <c r="BY1464" s="38"/>
      <c r="BZ1464" s="38"/>
      <c r="CA1464" s="38"/>
      <c r="CB1464" s="38"/>
    </row>
    <row r="1465" spans="2:80" ht="18.75">
      <c r="B1465" s="35"/>
      <c r="C1465" s="35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  <c r="T1465" s="37"/>
      <c r="U1465" s="37"/>
      <c r="V1465" s="37"/>
      <c r="W1465" s="38"/>
      <c r="X1465" s="38"/>
      <c r="Y1465" s="38"/>
      <c r="Z1465" s="38"/>
      <c r="AA1465" s="38"/>
      <c r="AB1465" s="38"/>
      <c r="AC1465" s="38"/>
      <c r="AD1465" s="38"/>
      <c r="AE1465" s="38"/>
      <c r="AF1465" s="38"/>
      <c r="AG1465" s="38"/>
      <c r="AH1465" s="39"/>
      <c r="AI1465" s="39"/>
      <c r="AJ1465" s="38"/>
      <c r="AK1465" s="38"/>
      <c r="AL1465" s="38"/>
      <c r="AM1465" s="38"/>
      <c r="AN1465" s="38"/>
      <c r="AO1465" s="38"/>
      <c r="AP1465" s="38"/>
      <c r="AQ1465" s="38"/>
      <c r="AR1465" s="38"/>
      <c r="AS1465" s="38"/>
      <c r="AT1465" s="38"/>
      <c r="AU1465" s="38"/>
      <c r="AV1465" s="38"/>
      <c r="AW1465" s="38"/>
      <c r="AX1465" s="38"/>
      <c r="AY1465" s="38"/>
      <c r="AZ1465" s="38"/>
      <c r="BA1465" s="38"/>
      <c r="BB1465" s="38"/>
      <c r="BC1465" s="38"/>
      <c r="BD1465" s="38"/>
      <c r="BE1465" s="38"/>
      <c r="BF1465" s="38"/>
      <c r="BG1465" s="38"/>
      <c r="BH1465" s="38"/>
      <c r="BI1465" s="38"/>
      <c r="BJ1465" s="38"/>
      <c r="BK1465" s="38"/>
      <c r="BL1465" s="38"/>
      <c r="BM1465" s="38"/>
      <c r="BN1465" s="38"/>
      <c r="BO1465" s="38"/>
      <c r="BP1465" s="38"/>
      <c r="BQ1465" s="38"/>
      <c r="BR1465" s="38"/>
      <c r="BS1465" s="38"/>
      <c r="BT1465" s="38"/>
      <c r="BU1465" s="38"/>
      <c r="BV1465" s="38"/>
      <c r="BW1465" s="38"/>
      <c r="BX1465" s="38"/>
      <c r="BY1465" s="38"/>
      <c r="BZ1465" s="38"/>
      <c r="CA1465" s="38"/>
      <c r="CB1465" s="38"/>
    </row>
    <row r="1466" spans="2:80" ht="18.75">
      <c r="B1466" s="35"/>
      <c r="C1466" s="35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  <c r="T1466" s="37"/>
      <c r="U1466" s="37"/>
      <c r="V1466" s="37"/>
      <c r="W1466" s="38"/>
      <c r="X1466" s="38"/>
      <c r="Y1466" s="38"/>
      <c r="Z1466" s="38"/>
      <c r="AA1466" s="38"/>
      <c r="AB1466" s="38"/>
      <c r="AC1466" s="38"/>
      <c r="AD1466" s="38"/>
      <c r="AE1466" s="38"/>
      <c r="AF1466" s="38"/>
      <c r="AG1466" s="38"/>
      <c r="AH1466" s="39"/>
      <c r="AI1466" s="39"/>
      <c r="AJ1466" s="38"/>
      <c r="AK1466" s="38"/>
      <c r="AL1466" s="38"/>
      <c r="AM1466" s="38"/>
      <c r="AN1466" s="38"/>
      <c r="AO1466" s="38"/>
      <c r="AP1466" s="38"/>
      <c r="AQ1466" s="38"/>
      <c r="AR1466" s="38"/>
      <c r="AS1466" s="38"/>
      <c r="AT1466" s="38"/>
      <c r="AU1466" s="38"/>
      <c r="AV1466" s="38"/>
      <c r="AW1466" s="38"/>
      <c r="AX1466" s="38"/>
      <c r="AY1466" s="38"/>
      <c r="AZ1466" s="38"/>
      <c r="BA1466" s="38"/>
      <c r="BB1466" s="38"/>
      <c r="BC1466" s="38"/>
      <c r="BD1466" s="38"/>
      <c r="BE1466" s="38"/>
      <c r="BF1466" s="38"/>
      <c r="BG1466" s="38"/>
      <c r="BH1466" s="38"/>
      <c r="BI1466" s="38"/>
      <c r="BJ1466" s="38"/>
      <c r="BK1466" s="38"/>
      <c r="BL1466" s="38"/>
      <c r="BM1466" s="38"/>
      <c r="BN1466" s="38"/>
      <c r="BO1466" s="38"/>
      <c r="BP1466" s="38"/>
      <c r="BQ1466" s="38"/>
      <c r="BR1466" s="38"/>
      <c r="BS1466" s="38"/>
      <c r="BT1466" s="38"/>
      <c r="BU1466" s="38"/>
      <c r="BV1466" s="38"/>
      <c r="BW1466" s="38"/>
      <c r="BX1466" s="38"/>
      <c r="BY1466" s="38"/>
      <c r="BZ1466" s="38"/>
      <c r="CA1466" s="38"/>
      <c r="CB1466" s="38"/>
    </row>
    <row r="1467" spans="2:80" ht="18.75">
      <c r="B1467" s="35"/>
      <c r="C1467" s="35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  <c r="T1467" s="37"/>
      <c r="U1467" s="37"/>
      <c r="V1467" s="37"/>
      <c r="W1467" s="38"/>
      <c r="X1467" s="38"/>
      <c r="Y1467" s="38"/>
      <c r="Z1467" s="38"/>
      <c r="AA1467" s="38"/>
      <c r="AB1467" s="38"/>
      <c r="AC1467" s="38"/>
      <c r="AD1467" s="38"/>
      <c r="AE1467" s="38"/>
      <c r="AF1467" s="38"/>
      <c r="AG1467" s="38"/>
      <c r="AH1467" s="39"/>
      <c r="AI1467" s="39"/>
      <c r="AJ1467" s="38"/>
      <c r="AK1467" s="38"/>
      <c r="AL1467" s="38"/>
      <c r="AM1467" s="38"/>
      <c r="AN1467" s="38"/>
      <c r="AO1467" s="38"/>
      <c r="AP1467" s="38"/>
      <c r="AQ1467" s="38"/>
      <c r="AR1467" s="38"/>
      <c r="AS1467" s="38"/>
      <c r="AT1467" s="38"/>
      <c r="AU1467" s="38"/>
      <c r="AV1467" s="38"/>
      <c r="AW1467" s="38"/>
      <c r="AX1467" s="38"/>
      <c r="AY1467" s="38"/>
      <c r="AZ1467" s="38"/>
      <c r="BA1467" s="38"/>
      <c r="BB1467" s="38"/>
      <c r="BC1467" s="38"/>
      <c r="BD1467" s="38"/>
      <c r="BE1467" s="38"/>
      <c r="BF1467" s="38"/>
      <c r="BG1467" s="38"/>
      <c r="BH1467" s="38"/>
      <c r="BI1467" s="38"/>
      <c r="BJ1467" s="38"/>
      <c r="BK1467" s="38"/>
      <c r="BL1467" s="38"/>
      <c r="BM1467" s="38"/>
      <c r="BN1467" s="38"/>
      <c r="BO1467" s="38"/>
      <c r="BP1467" s="38"/>
      <c r="BQ1467" s="38"/>
      <c r="BR1467" s="38"/>
      <c r="BS1467" s="38"/>
      <c r="BT1467" s="38"/>
      <c r="BU1467" s="38"/>
      <c r="BV1467" s="38"/>
      <c r="BW1467" s="38"/>
      <c r="BX1467" s="38"/>
      <c r="BY1467" s="38"/>
      <c r="BZ1467" s="38"/>
      <c r="CA1467" s="38"/>
      <c r="CB1467" s="38"/>
    </row>
    <row r="1468" spans="2:80" ht="18.75">
      <c r="B1468" s="35"/>
      <c r="C1468" s="35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  <c r="T1468" s="37"/>
      <c r="U1468" s="37"/>
      <c r="V1468" s="37"/>
      <c r="W1468" s="38"/>
      <c r="X1468" s="38"/>
      <c r="Y1468" s="38"/>
      <c r="Z1468" s="38"/>
      <c r="AA1468" s="38"/>
      <c r="AB1468" s="38"/>
      <c r="AC1468" s="38"/>
      <c r="AD1468" s="38"/>
      <c r="AE1468" s="38"/>
      <c r="AF1468" s="38"/>
      <c r="AG1468" s="38"/>
      <c r="AH1468" s="39"/>
      <c r="AI1468" s="39"/>
      <c r="AJ1468" s="38"/>
      <c r="AK1468" s="38"/>
      <c r="AL1468" s="38"/>
      <c r="AM1468" s="38"/>
      <c r="AN1468" s="38"/>
      <c r="AO1468" s="38"/>
      <c r="AP1468" s="38"/>
      <c r="AQ1468" s="38"/>
      <c r="AR1468" s="38"/>
      <c r="AS1468" s="38"/>
      <c r="AT1468" s="38"/>
      <c r="AU1468" s="38"/>
      <c r="AV1468" s="38"/>
      <c r="AW1468" s="38"/>
      <c r="AX1468" s="38"/>
      <c r="AY1468" s="38"/>
      <c r="AZ1468" s="38"/>
      <c r="BA1468" s="38"/>
      <c r="BB1468" s="38"/>
      <c r="BC1468" s="38"/>
      <c r="BD1468" s="38"/>
      <c r="BE1468" s="38"/>
      <c r="BF1468" s="38"/>
      <c r="BG1468" s="38"/>
      <c r="BH1468" s="38"/>
      <c r="BI1468" s="38"/>
      <c r="BJ1468" s="38"/>
      <c r="BK1468" s="38"/>
      <c r="BL1468" s="38"/>
      <c r="BM1468" s="38"/>
      <c r="BN1468" s="38"/>
      <c r="BO1468" s="38"/>
      <c r="BP1468" s="38"/>
      <c r="BQ1468" s="38"/>
      <c r="BR1468" s="38"/>
      <c r="BS1468" s="38"/>
      <c r="BT1468" s="38"/>
      <c r="BU1468" s="38"/>
      <c r="BV1468" s="38"/>
      <c r="BW1468" s="38"/>
      <c r="BX1468" s="38"/>
      <c r="BY1468" s="38"/>
      <c r="BZ1468" s="38"/>
      <c r="CA1468" s="38"/>
      <c r="CB1468" s="38"/>
    </row>
    <row r="1469" spans="2:80" ht="18.75">
      <c r="B1469" s="35"/>
      <c r="C1469" s="35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  <c r="T1469" s="37"/>
      <c r="U1469" s="37"/>
      <c r="V1469" s="37"/>
      <c r="W1469" s="38"/>
      <c r="X1469" s="38"/>
      <c r="Y1469" s="38"/>
      <c r="Z1469" s="38"/>
      <c r="AA1469" s="38"/>
      <c r="AB1469" s="38"/>
      <c r="AC1469" s="38"/>
      <c r="AD1469" s="38"/>
      <c r="AE1469" s="38"/>
      <c r="AF1469" s="38"/>
      <c r="AG1469" s="38"/>
      <c r="AH1469" s="39"/>
      <c r="AI1469" s="39"/>
      <c r="AJ1469" s="38"/>
      <c r="AK1469" s="38"/>
      <c r="AL1469" s="38"/>
      <c r="AM1469" s="38"/>
      <c r="AN1469" s="38"/>
      <c r="AO1469" s="38"/>
      <c r="AP1469" s="38"/>
      <c r="AQ1469" s="38"/>
      <c r="AR1469" s="38"/>
      <c r="AS1469" s="38"/>
      <c r="AT1469" s="38"/>
      <c r="AU1469" s="38"/>
      <c r="AV1469" s="38"/>
      <c r="AW1469" s="38"/>
      <c r="AX1469" s="38"/>
      <c r="AY1469" s="38"/>
      <c r="AZ1469" s="38"/>
      <c r="BA1469" s="38"/>
      <c r="BB1469" s="38"/>
      <c r="BC1469" s="38"/>
      <c r="BD1469" s="38"/>
      <c r="BE1469" s="38"/>
      <c r="BF1469" s="38"/>
      <c r="BG1469" s="38"/>
      <c r="BH1469" s="38"/>
      <c r="BI1469" s="38"/>
      <c r="BJ1469" s="38"/>
      <c r="BK1469" s="38"/>
      <c r="BL1469" s="38"/>
      <c r="BM1469" s="38"/>
      <c r="BN1469" s="38"/>
      <c r="BO1469" s="38"/>
      <c r="BP1469" s="38"/>
      <c r="BQ1469" s="38"/>
      <c r="BR1469" s="38"/>
      <c r="BS1469" s="38"/>
      <c r="BT1469" s="38"/>
      <c r="BU1469" s="38"/>
      <c r="BV1469" s="38"/>
      <c r="BW1469" s="38"/>
      <c r="BX1469" s="38"/>
      <c r="BY1469" s="38"/>
      <c r="BZ1469" s="38"/>
      <c r="CA1469" s="38"/>
      <c r="CB1469" s="38"/>
    </row>
    <row r="1470" spans="2:80" ht="18.75">
      <c r="B1470" s="35"/>
      <c r="C1470" s="35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  <c r="T1470" s="37"/>
      <c r="U1470" s="37"/>
      <c r="V1470" s="37"/>
      <c r="W1470" s="38"/>
      <c r="X1470" s="38"/>
      <c r="Y1470" s="38"/>
      <c r="Z1470" s="38"/>
      <c r="AA1470" s="38"/>
      <c r="AB1470" s="38"/>
      <c r="AC1470" s="38"/>
      <c r="AD1470" s="38"/>
      <c r="AE1470" s="38"/>
      <c r="AF1470" s="38"/>
      <c r="AG1470" s="38"/>
      <c r="AH1470" s="39"/>
      <c r="AI1470" s="39"/>
      <c r="AJ1470" s="38"/>
      <c r="AK1470" s="38"/>
      <c r="AL1470" s="38"/>
      <c r="AM1470" s="38"/>
      <c r="AN1470" s="38"/>
      <c r="AO1470" s="38"/>
      <c r="AP1470" s="38"/>
      <c r="AQ1470" s="38"/>
      <c r="AR1470" s="38"/>
      <c r="AS1470" s="38"/>
      <c r="AT1470" s="38"/>
      <c r="AU1470" s="38"/>
      <c r="AV1470" s="38"/>
      <c r="AW1470" s="38"/>
      <c r="AX1470" s="38"/>
      <c r="AY1470" s="38"/>
      <c r="AZ1470" s="38"/>
      <c r="BA1470" s="38"/>
      <c r="BB1470" s="38"/>
      <c r="BC1470" s="38"/>
      <c r="BD1470" s="38"/>
      <c r="BE1470" s="38"/>
      <c r="BF1470" s="38"/>
      <c r="BG1470" s="38"/>
      <c r="BH1470" s="38"/>
      <c r="BI1470" s="38"/>
      <c r="BJ1470" s="38"/>
      <c r="BK1470" s="38"/>
      <c r="BL1470" s="38"/>
      <c r="BM1470" s="38"/>
      <c r="BN1470" s="38"/>
      <c r="BO1470" s="38"/>
      <c r="BP1470" s="38"/>
      <c r="BQ1470" s="38"/>
      <c r="BR1470" s="38"/>
      <c r="BS1470" s="38"/>
      <c r="BT1470" s="38"/>
      <c r="BU1470" s="38"/>
      <c r="BV1470" s="38"/>
      <c r="BW1470" s="38"/>
      <c r="BX1470" s="38"/>
      <c r="BY1470" s="38"/>
      <c r="BZ1470" s="38"/>
      <c r="CA1470" s="38"/>
      <c r="CB1470" s="38"/>
    </row>
    <row r="1471" spans="2:80" ht="18.75">
      <c r="B1471" s="35"/>
      <c r="C1471" s="35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  <c r="T1471" s="37"/>
      <c r="U1471" s="37"/>
      <c r="V1471" s="37"/>
      <c r="W1471" s="38"/>
      <c r="X1471" s="38"/>
      <c r="Y1471" s="38"/>
      <c r="Z1471" s="38"/>
      <c r="AA1471" s="38"/>
      <c r="AB1471" s="38"/>
      <c r="AC1471" s="38"/>
      <c r="AD1471" s="38"/>
      <c r="AE1471" s="38"/>
      <c r="AF1471" s="38"/>
      <c r="AG1471" s="38"/>
      <c r="AH1471" s="39"/>
      <c r="AI1471" s="39"/>
      <c r="AJ1471" s="38"/>
      <c r="AK1471" s="38"/>
      <c r="AL1471" s="38"/>
      <c r="AM1471" s="38"/>
      <c r="AN1471" s="38"/>
      <c r="AO1471" s="38"/>
      <c r="AP1471" s="38"/>
      <c r="AQ1471" s="38"/>
      <c r="AR1471" s="38"/>
      <c r="AS1471" s="38"/>
      <c r="AT1471" s="38"/>
      <c r="AU1471" s="38"/>
      <c r="AV1471" s="38"/>
      <c r="AW1471" s="38"/>
      <c r="AX1471" s="38"/>
      <c r="AY1471" s="38"/>
      <c r="AZ1471" s="38"/>
      <c r="BA1471" s="38"/>
      <c r="BB1471" s="38"/>
      <c r="BC1471" s="38"/>
      <c r="BD1471" s="38"/>
      <c r="BE1471" s="38"/>
      <c r="BF1471" s="38"/>
      <c r="BG1471" s="38"/>
      <c r="BH1471" s="38"/>
      <c r="BI1471" s="38"/>
      <c r="BJ1471" s="38"/>
      <c r="BK1471" s="38"/>
      <c r="BL1471" s="38"/>
      <c r="BM1471" s="38"/>
      <c r="BN1471" s="38"/>
      <c r="BO1471" s="38"/>
      <c r="BP1471" s="38"/>
      <c r="BQ1471" s="38"/>
      <c r="BR1471" s="38"/>
      <c r="BS1471" s="38"/>
      <c r="BT1471" s="38"/>
      <c r="BU1471" s="38"/>
      <c r="BV1471" s="38"/>
      <c r="BW1471" s="38"/>
      <c r="BX1471" s="38"/>
      <c r="BY1471" s="38"/>
      <c r="BZ1471" s="38"/>
      <c r="CA1471" s="38"/>
      <c r="CB1471" s="38"/>
    </row>
    <row r="1472" spans="2:80" ht="18.75">
      <c r="B1472" s="35"/>
      <c r="C1472" s="35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  <c r="T1472" s="37"/>
      <c r="U1472" s="37"/>
      <c r="V1472" s="37"/>
      <c r="W1472" s="38"/>
      <c r="X1472" s="38"/>
      <c r="Y1472" s="38"/>
      <c r="Z1472" s="38"/>
      <c r="AA1472" s="38"/>
      <c r="AB1472" s="38"/>
      <c r="AC1472" s="38"/>
      <c r="AD1472" s="38"/>
      <c r="AE1472" s="38"/>
      <c r="AF1472" s="38"/>
      <c r="AG1472" s="38"/>
      <c r="AH1472" s="39"/>
      <c r="AI1472" s="39"/>
      <c r="AJ1472" s="38"/>
      <c r="AK1472" s="38"/>
      <c r="AL1472" s="38"/>
      <c r="AM1472" s="38"/>
      <c r="AN1472" s="38"/>
      <c r="AO1472" s="38"/>
      <c r="AP1472" s="38"/>
      <c r="AQ1472" s="38"/>
      <c r="AR1472" s="38"/>
      <c r="AS1472" s="38"/>
      <c r="AT1472" s="38"/>
      <c r="AU1472" s="38"/>
      <c r="AV1472" s="38"/>
      <c r="AW1472" s="38"/>
      <c r="AX1472" s="38"/>
      <c r="AY1472" s="38"/>
      <c r="AZ1472" s="38"/>
      <c r="BA1472" s="38"/>
      <c r="BB1472" s="38"/>
      <c r="BC1472" s="38"/>
      <c r="BD1472" s="38"/>
      <c r="BE1472" s="38"/>
      <c r="BF1472" s="38"/>
      <c r="BG1472" s="38"/>
      <c r="BH1472" s="38"/>
      <c r="BI1472" s="38"/>
      <c r="BJ1472" s="38"/>
      <c r="BK1472" s="38"/>
      <c r="BL1472" s="38"/>
      <c r="BM1472" s="38"/>
      <c r="BN1472" s="38"/>
      <c r="BO1472" s="38"/>
      <c r="BP1472" s="38"/>
      <c r="BQ1472" s="38"/>
      <c r="BR1472" s="38"/>
      <c r="BS1472" s="38"/>
      <c r="BT1472" s="38"/>
      <c r="BU1472" s="38"/>
      <c r="BV1472" s="38"/>
      <c r="BW1472" s="38"/>
      <c r="BX1472" s="38"/>
      <c r="BY1472" s="38"/>
      <c r="BZ1472" s="38"/>
      <c r="CA1472" s="38"/>
      <c r="CB1472" s="38"/>
    </row>
    <row r="1473" spans="2:80" ht="18.75">
      <c r="B1473" s="35"/>
      <c r="C1473" s="35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  <c r="T1473" s="37"/>
      <c r="U1473" s="37"/>
      <c r="V1473" s="37"/>
      <c r="W1473" s="38"/>
      <c r="X1473" s="38"/>
      <c r="Y1473" s="38"/>
      <c r="Z1473" s="38"/>
      <c r="AA1473" s="38"/>
      <c r="AB1473" s="38"/>
      <c r="AC1473" s="38"/>
      <c r="AD1473" s="38"/>
      <c r="AE1473" s="38"/>
      <c r="AF1473" s="38"/>
      <c r="AG1473" s="38"/>
      <c r="AH1473" s="39"/>
      <c r="AI1473" s="39"/>
      <c r="AJ1473" s="38"/>
      <c r="AK1473" s="38"/>
      <c r="AL1473" s="38"/>
      <c r="AM1473" s="38"/>
      <c r="AN1473" s="38"/>
      <c r="AO1473" s="38"/>
      <c r="AP1473" s="38"/>
      <c r="AQ1473" s="38"/>
      <c r="AR1473" s="38"/>
      <c r="AS1473" s="38"/>
      <c r="AT1473" s="38"/>
      <c r="AU1473" s="38"/>
      <c r="AV1473" s="38"/>
      <c r="AW1473" s="38"/>
      <c r="AX1473" s="38"/>
      <c r="AY1473" s="38"/>
      <c r="AZ1473" s="38"/>
      <c r="BA1473" s="38"/>
      <c r="BB1473" s="38"/>
      <c r="BC1473" s="38"/>
      <c r="BD1473" s="38"/>
      <c r="BE1473" s="38"/>
      <c r="BF1473" s="38"/>
      <c r="BG1473" s="38"/>
      <c r="BH1473" s="38"/>
      <c r="BI1473" s="38"/>
      <c r="BJ1473" s="38"/>
      <c r="BK1473" s="38"/>
      <c r="BL1473" s="38"/>
      <c r="BM1473" s="38"/>
      <c r="BN1473" s="38"/>
      <c r="BO1473" s="38"/>
      <c r="BP1473" s="38"/>
      <c r="BQ1473" s="38"/>
      <c r="BR1473" s="38"/>
      <c r="BS1473" s="38"/>
      <c r="BT1473" s="38"/>
      <c r="BU1473" s="38"/>
      <c r="BV1473" s="38"/>
      <c r="BW1473" s="38"/>
      <c r="BX1473" s="38"/>
      <c r="BY1473" s="38"/>
      <c r="BZ1473" s="38"/>
      <c r="CA1473" s="38"/>
      <c r="CB1473" s="38"/>
    </row>
    <row r="1474" spans="2:80" ht="18.75">
      <c r="B1474" s="35"/>
      <c r="C1474" s="35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  <c r="T1474" s="37"/>
      <c r="U1474" s="37"/>
      <c r="V1474" s="37"/>
      <c r="W1474" s="38"/>
      <c r="X1474" s="38"/>
      <c r="Y1474" s="38"/>
      <c r="Z1474" s="38"/>
      <c r="AA1474" s="38"/>
      <c r="AB1474" s="38"/>
      <c r="AC1474" s="38"/>
      <c r="AD1474" s="38"/>
      <c r="AE1474" s="38"/>
      <c r="AF1474" s="38"/>
      <c r="AG1474" s="38"/>
      <c r="AH1474" s="39"/>
      <c r="AI1474" s="39"/>
      <c r="AJ1474" s="38"/>
      <c r="AK1474" s="38"/>
      <c r="AL1474" s="38"/>
      <c r="AM1474" s="38"/>
      <c r="AN1474" s="38"/>
      <c r="AO1474" s="38"/>
      <c r="AP1474" s="38"/>
      <c r="AQ1474" s="38"/>
      <c r="AR1474" s="38"/>
      <c r="AS1474" s="38"/>
      <c r="AT1474" s="38"/>
      <c r="AU1474" s="38"/>
      <c r="AV1474" s="38"/>
      <c r="AW1474" s="38"/>
      <c r="AX1474" s="38"/>
      <c r="AY1474" s="38"/>
      <c r="AZ1474" s="38"/>
      <c r="BA1474" s="38"/>
      <c r="BB1474" s="38"/>
      <c r="BC1474" s="38"/>
      <c r="BD1474" s="38"/>
      <c r="BE1474" s="38"/>
      <c r="BF1474" s="38"/>
      <c r="BG1474" s="38"/>
      <c r="BH1474" s="38"/>
      <c r="BI1474" s="38"/>
      <c r="BJ1474" s="38"/>
      <c r="BK1474" s="38"/>
      <c r="BL1474" s="38"/>
      <c r="BM1474" s="38"/>
      <c r="BN1474" s="38"/>
      <c r="BO1474" s="38"/>
      <c r="BP1474" s="38"/>
      <c r="BQ1474" s="38"/>
      <c r="BR1474" s="38"/>
      <c r="BS1474" s="38"/>
      <c r="BT1474" s="38"/>
      <c r="BU1474" s="38"/>
      <c r="BV1474" s="38"/>
      <c r="BW1474" s="38"/>
      <c r="BX1474" s="38"/>
      <c r="BY1474" s="38"/>
      <c r="BZ1474" s="38"/>
      <c r="CA1474" s="38"/>
      <c r="CB1474" s="38"/>
    </row>
    <row r="1475" spans="2:80" ht="18.75">
      <c r="B1475" s="35"/>
      <c r="C1475" s="35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  <c r="T1475" s="37"/>
      <c r="U1475" s="37"/>
      <c r="V1475" s="37"/>
      <c r="W1475" s="38"/>
      <c r="X1475" s="38"/>
      <c r="Y1475" s="38"/>
      <c r="Z1475" s="38"/>
      <c r="AA1475" s="38"/>
      <c r="AB1475" s="38"/>
      <c r="AC1475" s="38"/>
      <c r="AD1475" s="38"/>
      <c r="AE1475" s="38"/>
      <c r="AF1475" s="38"/>
      <c r="AG1475" s="38"/>
      <c r="AH1475" s="39"/>
      <c r="AI1475" s="39"/>
      <c r="AJ1475" s="38"/>
      <c r="AK1475" s="38"/>
      <c r="AL1475" s="38"/>
      <c r="AM1475" s="38"/>
      <c r="AN1475" s="38"/>
      <c r="AO1475" s="38"/>
      <c r="AP1475" s="38"/>
      <c r="AQ1475" s="38"/>
      <c r="AR1475" s="38"/>
      <c r="AS1475" s="38"/>
      <c r="AT1475" s="38"/>
      <c r="AU1475" s="38"/>
      <c r="AV1475" s="38"/>
      <c r="AW1475" s="38"/>
      <c r="AX1475" s="38"/>
      <c r="AY1475" s="38"/>
      <c r="AZ1475" s="38"/>
      <c r="BA1475" s="38"/>
      <c r="BB1475" s="38"/>
      <c r="BC1475" s="38"/>
      <c r="BD1475" s="38"/>
      <c r="BE1475" s="38"/>
      <c r="BF1475" s="38"/>
      <c r="BG1475" s="38"/>
      <c r="BH1475" s="38"/>
      <c r="BI1475" s="38"/>
      <c r="BJ1475" s="38"/>
      <c r="BK1475" s="38"/>
      <c r="BL1475" s="38"/>
      <c r="BM1475" s="38"/>
      <c r="BN1475" s="38"/>
      <c r="BO1475" s="38"/>
      <c r="BP1475" s="38"/>
      <c r="BQ1475" s="38"/>
      <c r="BR1475" s="38"/>
      <c r="BS1475" s="38"/>
      <c r="BT1475" s="38"/>
      <c r="BU1475" s="38"/>
      <c r="BV1475" s="38"/>
      <c r="BW1475" s="38"/>
      <c r="BX1475" s="38"/>
      <c r="BY1475" s="38"/>
      <c r="BZ1475" s="38"/>
      <c r="CA1475" s="38"/>
      <c r="CB1475" s="38"/>
    </row>
    <row r="1476" spans="2:80" ht="18.75">
      <c r="B1476" s="35"/>
      <c r="C1476" s="35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  <c r="T1476" s="37"/>
      <c r="U1476" s="37"/>
      <c r="V1476" s="37"/>
      <c r="W1476" s="38"/>
      <c r="X1476" s="38"/>
      <c r="Y1476" s="38"/>
      <c r="Z1476" s="38"/>
      <c r="AA1476" s="38"/>
      <c r="AB1476" s="38"/>
      <c r="AC1476" s="38"/>
      <c r="AD1476" s="38"/>
      <c r="AE1476" s="38"/>
      <c r="AF1476" s="38"/>
      <c r="AG1476" s="38"/>
      <c r="AH1476" s="39"/>
      <c r="AI1476" s="39"/>
      <c r="AJ1476" s="38"/>
      <c r="AK1476" s="38"/>
      <c r="AL1476" s="38"/>
      <c r="AM1476" s="38"/>
      <c r="AN1476" s="38"/>
      <c r="AO1476" s="38"/>
      <c r="AP1476" s="38"/>
      <c r="AQ1476" s="38"/>
      <c r="AR1476" s="38"/>
      <c r="AS1476" s="38"/>
      <c r="AT1476" s="38"/>
      <c r="AU1476" s="38"/>
      <c r="AV1476" s="38"/>
      <c r="AW1476" s="38"/>
      <c r="AX1476" s="38"/>
      <c r="AY1476" s="38"/>
      <c r="AZ1476" s="38"/>
      <c r="BA1476" s="38"/>
      <c r="BB1476" s="38"/>
      <c r="BC1476" s="38"/>
      <c r="BD1476" s="38"/>
      <c r="BE1476" s="38"/>
      <c r="BF1476" s="38"/>
      <c r="BG1476" s="38"/>
      <c r="BH1476" s="38"/>
      <c r="BI1476" s="38"/>
      <c r="BJ1476" s="38"/>
      <c r="BK1476" s="38"/>
      <c r="BL1476" s="38"/>
      <c r="BM1476" s="38"/>
      <c r="BN1476" s="38"/>
      <c r="BO1476" s="38"/>
      <c r="BP1476" s="38"/>
      <c r="BQ1476" s="38"/>
      <c r="BR1476" s="38"/>
      <c r="BS1476" s="38"/>
      <c r="BT1476" s="38"/>
      <c r="BU1476" s="38"/>
      <c r="BV1476" s="38"/>
      <c r="BW1476" s="38"/>
      <c r="BX1476" s="38"/>
      <c r="BY1476" s="38"/>
      <c r="BZ1476" s="38"/>
      <c r="CA1476" s="38"/>
      <c r="CB1476" s="38"/>
    </row>
    <row r="1477" spans="2:80" ht="18.75">
      <c r="B1477" s="35"/>
      <c r="C1477" s="35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  <c r="T1477" s="37"/>
      <c r="U1477" s="37"/>
      <c r="V1477" s="37"/>
      <c r="W1477" s="38"/>
      <c r="X1477" s="38"/>
      <c r="Y1477" s="38"/>
      <c r="Z1477" s="38"/>
      <c r="AA1477" s="38"/>
      <c r="AB1477" s="38"/>
      <c r="AC1477" s="38"/>
      <c r="AD1477" s="38"/>
      <c r="AE1477" s="38"/>
      <c r="AF1477" s="38"/>
      <c r="AG1477" s="38"/>
      <c r="AH1477" s="39"/>
      <c r="AI1477" s="39"/>
      <c r="AJ1477" s="38"/>
      <c r="AK1477" s="38"/>
      <c r="AL1477" s="38"/>
      <c r="AM1477" s="38"/>
      <c r="AN1477" s="38"/>
      <c r="AO1477" s="38"/>
      <c r="AP1477" s="38"/>
      <c r="AQ1477" s="38"/>
      <c r="AR1477" s="38"/>
      <c r="AS1477" s="38"/>
      <c r="AT1477" s="38"/>
      <c r="AU1477" s="38"/>
      <c r="AV1477" s="38"/>
      <c r="AW1477" s="38"/>
      <c r="AX1477" s="38"/>
      <c r="AY1477" s="38"/>
      <c r="AZ1477" s="38"/>
      <c r="BA1477" s="38"/>
      <c r="BB1477" s="38"/>
      <c r="BC1477" s="38"/>
      <c r="BD1477" s="38"/>
      <c r="BE1477" s="38"/>
      <c r="BF1477" s="38"/>
      <c r="BG1477" s="38"/>
      <c r="BH1477" s="38"/>
      <c r="BI1477" s="38"/>
      <c r="BJ1477" s="38"/>
      <c r="BK1477" s="38"/>
      <c r="BL1477" s="38"/>
      <c r="BM1477" s="38"/>
      <c r="BN1477" s="38"/>
      <c r="BO1477" s="38"/>
      <c r="BP1477" s="38"/>
      <c r="BQ1477" s="38"/>
      <c r="BR1477" s="38"/>
      <c r="BS1477" s="38"/>
      <c r="BT1477" s="38"/>
      <c r="BU1477" s="38"/>
      <c r="BV1477" s="38"/>
      <c r="BW1477" s="38"/>
      <c r="BX1477" s="38"/>
      <c r="BY1477" s="38"/>
      <c r="BZ1477" s="38"/>
      <c r="CA1477" s="38"/>
      <c r="CB1477" s="38"/>
    </row>
    <row r="1478" spans="2:80" ht="18.75">
      <c r="B1478" s="35"/>
      <c r="C1478" s="35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  <c r="T1478" s="37"/>
      <c r="U1478" s="37"/>
      <c r="V1478" s="37"/>
      <c r="W1478" s="38"/>
      <c r="X1478" s="38"/>
      <c r="Y1478" s="38"/>
      <c r="Z1478" s="38"/>
      <c r="AA1478" s="38"/>
      <c r="AB1478" s="38"/>
      <c r="AC1478" s="38"/>
      <c r="AD1478" s="38"/>
      <c r="AE1478" s="38"/>
      <c r="AF1478" s="38"/>
      <c r="AG1478" s="38"/>
      <c r="AH1478" s="39"/>
      <c r="AI1478" s="39"/>
      <c r="AJ1478" s="38"/>
      <c r="AK1478" s="38"/>
      <c r="AL1478" s="38"/>
      <c r="AM1478" s="38"/>
      <c r="AN1478" s="38"/>
      <c r="AO1478" s="38"/>
      <c r="AP1478" s="38"/>
      <c r="AQ1478" s="38"/>
      <c r="AR1478" s="38"/>
      <c r="AS1478" s="38"/>
      <c r="AT1478" s="38"/>
      <c r="AU1478" s="38"/>
      <c r="AV1478" s="38"/>
      <c r="AW1478" s="38"/>
      <c r="AX1478" s="38"/>
      <c r="AY1478" s="38"/>
      <c r="AZ1478" s="38"/>
      <c r="BA1478" s="38"/>
      <c r="BB1478" s="38"/>
      <c r="BC1478" s="38"/>
      <c r="BD1478" s="38"/>
      <c r="BE1478" s="38"/>
      <c r="BF1478" s="38"/>
      <c r="BG1478" s="38"/>
      <c r="BH1478" s="38"/>
      <c r="BI1478" s="38"/>
      <c r="BJ1478" s="38"/>
      <c r="BK1478" s="38"/>
      <c r="BL1478" s="38"/>
      <c r="BM1478" s="38"/>
      <c r="BN1478" s="38"/>
      <c r="BO1478" s="38"/>
      <c r="BP1478" s="38"/>
      <c r="BQ1478" s="38"/>
      <c r="BR1478" s="38"/>
      <c r="BS1478" s="38"/>
      <c r="BT1478" s="38"/>
      <c r="BU1478" s="38"/>
      <c r="BV1478" s="38"/>
      <c r="BW1478" s="38"/>
      <c r="BX1478" s="38"/>
      <c r="BY1478" s="38"/>
      <c r="BZ1478" s="38"/>
      <c r="CA1478" s="38"/>
      <c r="CB1478" s="38"/>
    </row>
    <row r="1479" spans="2:80" ht="18.75">
      <c r="B1479" s="35"/>
      <c r="C1479" s="35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  <c r="T1479" s="37"/>
      <c r="U1479" s="37"/>
      <c r="V1479" s="37"/>
      <c r="W1479" s="38"/>
      <c r="X1479" s="38"/>
      <c r="Y1479" s="38"/>
      <c r="Z1479" s="38"/>
      <c r="AA1479" s="38"/>
      <c r="AB1479" s="38"/>
      <c r="AC1479" s="38"/>
      <c r="AD1479" s="38"/>
      <c r="AE1479" s="38"/>
      <c r="AF1479" s="38"/>
      <c r="AG1479" s="38"/>
      <c r="AH1479" s="39"/>
      <c r="AI1479" s="39"/>
      <c r="AJ1479" s="38"/>
      <c r="AK1479" s="38"/>
      <c r="AL1479" s="38"/>
      <c r="AM1479" s="38"/>
      <c r="AN1479" s="38"/>
      <c r="AO1479" s="38"/>
      <c r="AP1479" s="38"/>
      <c r="AQ1479" s="38"/>
      <c r="AR1479" s="38"/>
      <c r="AS1479" s="38"/>
      <c r="AT1479" s="38"/>
      <c r="AU1479" s="38"/>
      <c r="AV1479" s="38"/>
      <c r="AW1479" s="38"/>
      <c r="AX1479" s="38"/>
      <c r="AY1479" s="38"/>
      <c r="AZ1479" s="38"/>
      <c r="BA1479" s="38"/>
      <c r="BB1479" s="38"/>
      <c r="BC1479" s="38"/>
      <c r="BD1479" s="38"/>
      <c r="BE1479" s="38"/>
      <c r="BF1479" s="38"/>
      <c r="BG1479" s="38"/>
      <c r="BH1479" s="38"/>
      <c r="BI1479" s="38"/>
      <c r="BJ1479" s="38"/>
      <c r="BK1479" s="38"/>
      <c r="BL1479" s="38"/>
      <c r="BM1479" s="38"/>
      <c r="BN1479" s="38"/>
      <c r="BO1479" s="38"/>
      <c r="BP1479" s="38"/>
      <c r="BQ1479" s="38"/>
      <c r="BR1479" s="38"/>
      <c r="BS1479" s="38"/>
      <c r="BT1479" s="38"/>
      <c r="BU1479" s="38"/>
      <c r="BV1479" s="38"/>
      <c r="BW1479" s="38"/>
      <c r="BX1479" s="38"/>
      <c r="BY1479" s="38"/>
      <c r="BZ1479" s="38"/>
      <c r="CA1479" s="38"/>
      <c r="CB1479" s="38"/>
    </row>
    <row r="1480" spans="2:80" ht="18.75">
      <c r="B1480" s="35"/>
      <c r="C1480" s="35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  <c r="T1480" s="37"/>
      <c r="U1480" s="37"/>
      <c r="V1480" s="37"/>
      <c r="W1480" s="38"/>
      <c r="X1480" s="38"/>
      <c r="Y1480" s="38"/>
      <c r="Z1480" s="38"/>
      <c r="AA1480" s="38"/>
      <c r="AB1480" s="38"/>
      <c r="AC1480" s="38"/>
      <c r="AD1480" s="38"/>
      <c r="AE1480" s="38"/>
      <c r="AF1480" s="38"/>
      <c r="AG1480" s="38"/>
      <c r="AH1480" s="39"/>
      <c r="AI1480" s="39"/>
      <c r="AJ1480" s="38"/>
      <c r="AK1480" s="38"/>
      <c r="AL1480" s="38"/>
      <c r="AM1480" s="38"/>
      <c r="AN1480" s="38"/>
      <c r="AO1480" s="38"/>
      <c r="AP1480" s="38"/>
      <c r="AQ1480" s="38"/>
      <c r="AR1480" s="38"/>
      <c r="AS1480" s="38"/>
      <c r="AT1480" s="38"/>
      <c r="AU1480" s="38"/>
      <c r="AV1480" s="38"/>
      <c r="AW1480" s="38"/>
      <c r="AX1480" s="38"/>
      <c r="AY1480" s="38"/>
      <c r="AZ1480" s="38"/>
      <c r="BA1480" s="38"/>
      <c r="BB1480" s="38"/>
      <c r="BC1480" s="38"/>
      <c r="BD1480" s="38"/>
      <c r="BE1480" s="38"/>
      <c r="BF1480" s="38"/>
      <c r="BG1480" s="38"/>
      <c r="BH1480" s="38"/>
      <c r="BI1480" s="38"/>
      <c r="BJ1480" s="38"/>
      <c r="BK1480" s="38"/>
      <c r="BL1480" s="38"/>
      <c r="BM1480" s="38"/>
      <c r="BN1480" s="38"/>
      <c r="BO1480" s="38"/>
      <c r="BP1480" s="38"/>
      <c r="BQ1480" s="38"/>
      <c r="BR1480" s="38"/>
      <c r="BS1480" s="38"/>
      <c r="BT1480" s="38"/>
      <c r="BU1480" s="38"/>
      <c r="BV1480" s="38"/>
      <c r="BW1480" s="38"/>
      <c r="BX1480" s="38"/>
      <c r="BY1480" s="38"/>
      <c r="BZ1480" s="38"/>
      <c r="CA1480" s="38"/>
      <c r="CB1480" s="38"/>
    </row>
    <row r="1481" spans="2:80" ht="18.75">
      <c r="B1481" s="35"/>
      <c r="C1481" s="35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  <c r="T1481" s="37"/>
      <c r="U1481" s="37"/>
      <c r="V1481" s="37"/>
      <c r="W1481" s="38"/>
      <c r="X1481" s="38"/>
      <c r="Y1481" s="38"/>
      <c r="Z1481" s="38"/>
      <c r="AA1481" s="38"/>
      <c r="AB1481" s="38"/>
      <c r="AC1481" s="38"/>
      <c r="AD1481" s="38"/>
      <c r="AE1481" s="38"/>
      <c r="AF1481" s="38"/>
      <c r="AG1481" s="38"/>
      <c r="AH1481" s="39"/>
      <c r="AI1481" s="39"/>
      <c r="AJ1481" s="38"/>
      <c r="AK1481" s="38"/>
      <c r="AL1481" s="38"/>
      <c r="AM1481" s="38"/>
      <c r="AN1481" s="38"/>
      <c r="AO1481" s="38"/>
      <c r="AP1481" s="38"/>
      <c r="AQ1481" s="38"/>
      <c r="AR1481" s="38"/>
      <c r="AS1481" s="38"/>
      <c r="AT1481" s="38"/>
      <c r="AU1481" s="38"/>
      <c r="AV1481" s="38"/>
      <c r="AW1481" s="38"/>
      <c r="AX1481" s="38"/>
      <c r="AY1481" s="38"/>
      <c r="AZ1481" s="38"/>
      <c r="BA1481" s="38"/>
      <c r="BB1481" s="38"/>
      <c r="BC1481" s="38"/>
      <c r="BD1481" s="38"/>
      <c r="BE1481" s="38"/>
      <c r="BF1481" s="38"/>
      <c r="BG1481" s="38"/>
      <c r="BH1481" s="38"/>
      <c r="BI1481" s="38"/>
      <c r="BJ1481" s="38"/>
      <c r="BK1481" s="38"/>
      <c r="BL1481" s="38"/>
      <c r="BM1481" s="38"/>
      <c r="BN1481" s="38"/>
      <c r="BO1481" s="38"/>
      <c r="BP1481" s="38"/>
      <c r="BQ1481" s="38"/>
      <c r="BR1481" s="38"/>
      <c r="BS1481" s="38"/>
      <c r="BT1481" s="38"/>
      <c r="BU1481" s="38"/>
      <c r="BV1481" s="38"/>
      <c r="BW1481" s="38"/>
      <c r="BX1481" s="38"/>
      <c r="BY1481" s="38"/>
      <c r="BZ1481" s="38"/>
      <c r="CA1481" s="38"/>
      <c r="CB1481" s="38"/>
    </row>
    <row r="1482" spans="2:80" ht="18.75">
      <c r="B1482" s="35"/>
      <c r="C1482" s="35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  <c r="T1482" s="37"/>
      <c r="U1482" s="37"/>
      <c r="V1482" s="37"/>
      <c r="W1482" s="38"/>
      <c r="X1482" s="38"/>
      <c r="Y1482" s="38"/>
      <c r="Z1482" s="38"/>
      <c r="AA1482" s="38"/>
      <c r="AB1482" s="38"/>
      <c r="AC1482" s="38"/>
      <c r="AD1482" s="38"/>
      <c r="AE1482" s="38"/>
      <c r="AF1482" s="38"/>
      <c r="AG1482" s="38"/>
      <c r="AH1482" s="39"/>
      <c r="AI1482" s="39"/>
      <c r="AJ1482" s="38"/>
      <c r="AK1482" s="38"/>
      <c r="AL1482" s="38"/>
      <c r="AM1482" s="38"/>
      <c r="AN1482" s="38"/>
      <c r="AO1482" s="38"/>
      <c r="AP1482" s="38"/>
      <c r="AQ1482" s="38"/>
      <c r="AR1482" s="38"/>
      <c r="AS1482" s="38"/>
      <c r="AT1482" s="38"/>
      <c r="AU1482" s="38"/>
      <c r="AV1482" s="38"/>
      <c r="AW1482" s="38"/>
      <c r="AX1482" s="38"/>
      <c r="AY1482" s="38"/>
      <c r="AZ1482" s="38"/>
      <c r="BA1482" s="38"/>
      <c r="BB1482" s="38"/>
      <c r="BC1482" s="38"/>
      <c r="BD1482" s="38"/>
      <c r="BE1482" s="38"/>
      <c r="BF1482" s="38"/>
      <c r="BG1482" s="38"/>
      <c r="BH1482" s="38"/>
      <c r="BI1482" s="38"/>
      <c r="BJ1482" s="38"/>
      <c r="BK1482" s="38"/>
      <c r="BL1482" s="38"/>
      <c r="BM1482" s="38"/>
      <c r="BN1482" s="38"/>
      <c r="BO1482" s="38"/>
      <c r="BP1482" s="38"/>
      <c r="BQ1482" s="38"/>
      <c r="BR1482" s="38"/>
      <c r="BS1482" s="38"/>
      <c r="BT1482" s="38"/>
      <c r="BU1482" s="38"/>
      <c r="BV1482" s="38"/>
      <c r="BW1482" s="38"/>
      <c r="BX1482" s="38"/>
      <c r="BY1482" s="38"/>
      <c r="BZ1482" s="38"/>
      <c r="CA1482" s="38"/>
      <c r="CB1482" s="38"/>
    </row>
    <row r="1483" spans="2:80" ht="18.75">
      <c r="B1483" s="35"/>
      <c r="C1483" s="35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  <c r="T1483" s="37"/>
      <c r="U1483" s="37"/>
      <c r="V1483" s="37"/>
      <c r="W1483" s="38"/>
      <c r="X1483" s="38"/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9"/>
      <c r="AI1483" s="39"/>
      <c r="AJ1483" s="38"/>
      <c r="AK1483" s="38"/>
      <c r="AL1483" s="38"/>
      <c r="AM1483" s="38"/>
      <c r="AN1483" s="38"/>
      <c r="AO1483" s="38"/>
      <c r="AP1483" s="38"/>
      <c r="AQ1483" s="38"/>
      <c r="AR1483" s="38"/>
      <c r="AS1483" s="38"/>
      <c r="AT1483" s="38"/>
      <c r="AU1483" s="38"/>
      <c r="AV1483" s="38"/>
      <c r="AW1483" s="38"/>
      <c r="AX1483" s="38"/>
      <c r="AY1483" s="38"/>
      <c r="AZ1483" s="38"/>
      <c r="BA1483" s="38"/>
      <c r="BB1483" s="38"/>
      <c r="BC1483" s="38"/>
      <c r="BD1483" s="38"/>
      <c r="BE1483" s="38"/>
      <c r="BF1483" s="38"/>
      <c r="BG1483" s="38"/>
      <c r="BH1483" s="38"/>
      <c r="BI1483" s="38"/>
      <c r="BJ1483" s="38"/>
      <c r="BK1483" s="38"/>
      <c r="BL1483" s="38"/>
      <c r="BM1483" s="38"/>
      <c r="BN1483" s="38"/>
      <c r="BO1483" s="38"/>
      <c r="BP1483" s="38"/>
      <c r="BQ1483" s="38"/>
      <c r="BR1483" s="38"/>
      <c r="BS1483" s="38"/>
      <c r="BT1483" s="38"/>
      <c r="BU1483" s="38"/>
      <c r="BV1483" s="38"/>
      <c r="BW1483" s="38"/>
      <c r="BX1483" s="38"/>
      <c r="BY1483" s="38"/>
      <c r="BZ1483" s="38"/>
      <c r="CA1483" s="38"/>
      <c r="CB1483" s="38"/>
    </row>
    <row r="1484" spans="2:80" ht="18.75">
      <c r="B1484" s="35"/>
      <c r="C1484" s="35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  <c r="T1484" s="37"/>
      <c r="U1484" s="37"/>
      <c r="V1484" s="37"/>
      <c r="W1484" s="38"/>
      <c r="X1484" s="38"/>
      <c r="Y1484" s="38"/>
      <c r="Z1484" s="38"/>
      <c r="AA1484" s="38"/>
      <c r="AB1484" s="38"/>
      <c r="AC1484" s="38"/>
      <c r="AD1484" s="38"/>
      <c r="AE1484" s="38"/>
      <c r="AF1484" s="38"/>
      <c r="AG1484" s="38"/>
      <c r="AH1484" s="39"/>
      <c r="AI1484" s="39"/>
      <c r="AJ1484" s="38"/>
      <c r="AK1484" s="38"/>
      <c r="AL1484" s="38"/>
      <c r="AM1484" s="38"/>
      <c r="AN1484" s="38"/>
      <c r="AO1484" s="38"/>
      <c r="AP1484" s="38"/>
      <c r="AQ1484" s="38"/>
      <c r="AR1484" s="38"/>
      <c r="AS1484" s="38"/>
      <c r="AT1484" s="38"/>
      <c r="AU1484" s="38"/>
      <c r="AV1484" s="38"/>
      <c r="AW1484" s="38"/>
      <c r="AX1484" s="38"/>
      <c r="AY1484" s="38"/>
      <c r="AZ1484" s="38"/>
      <c r="BA1484" s="38"/>
      <c r="BB1484" s="38"/>
      <c r="BC1484" s="38"/>
      <c r="BD1484" s="38"/>
      <c r="BE1484" s="38"/>
      <c r="BF1484" s="38"/>
      <c r="BG1484" s="38"/>
      <c r="BH1484" s="38"/>
      <c r="BI1484" s="38"/>
      <c r="BJ1484" s="38"/>
      <c r="BK1484" s="38"/>
      <c r="BL1484" s="38"/>
      <c r="BM1484" s="38"/>
      <c r="BN1484" s="38"/>
      <c r="BO1484" s="38"/>
      <c r="BP1484" s="38"/>
      <c r="BQ1484" s="38"/>
      <c r="BR1484" s="38"/>
      <c r="BS1484" s="38"/>
      <c r="BT1484" s="38"/>
      <c r="BU1484" s="38"/>
      <c r="BV1484" s="38"/>
      <c r="BW1484" s="38"/>
      <c r="BX1484" s="38"/>
      <c r="BY1484" s="38"/>
      <c r="BZ1484" s="38"/>
      <c r="CA1484" s="38"/>
      <c r="CB1484" s="38"/>
    </row>
    <row r="1485" spans="2:80" ht="18.75">
      <c r="B1485" s="35"/>
      <c r="C1485" s="35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  <c r="T1485" s="37"/>
      <c r="U1485" s="37"/>
      <c r="V1485" s="37"/>
      <c r="W1485" s="38"/>
      <c r="X1485" s="38"/>
      <c r="Y1485" s="38"/>
      <c r="Z1485" s="38"/>
      <c r="AA1485" s="38"/>
      <c r="AB1485" s="38"/>
      <c r="AC1485" s="38"/>
      <c r="AD1485" s="38"/>
      <c r="AE1485" s="38"/>
      <c r="AF1485" s="38"/>
      <c r="AG1485" s="38"/>
      <c r="AH1485" s="39"/>
      <c r="AI1485" s="39"/>
      <c r="AJ1485" s="38"/>
      <c r="AK1485" s="38"/>
      <c r="AL1485" s="38"/>
      <c r="AM1485" s="38"/>
      <c r="AN1485" s="38"/>
      <c r="AO1485" s="38"/>
      <c r="AP1485" s="38"/>
      <c r="AQ1485" s="38"/>
      <c r="AR1485" s="38"/>
      <c r="AS1485" s="38"/>
      <c r="AT1485" s="38"/>
      <c r="AU1485" s="38"/>
      <c r="AV1485" s="38"/>
      <c r="AW1485" s="38"/>
      <c r="AX1485" s="38"/>
      <c r="AY1485" s="38"/>
      <c r="AZ1485" s="38"/>
      <c r="BA1485" s="38"/>
      <c r="BB1485" s="38"/>
      <c r="BC1485" s="38"/>
      <c r="BD1485" s="38"/>
      <c r="BE1485" s="38"/>
      <c r="BF1485" s="38"/>
      <c r="BG1485" s="38"/>
      <c r="BH1485" s="38"/>
      <c r="BI1485" s="38"/>
      <c r="BJ1485" s="38"/>
      <c r="BK1485" s="38"/>
      <c r="BL1485" s="38"/>
      <c r="BM1485" s="38"/>
      <c r="BN1485" s="38"/>
      <c r="BO1485" s="38"/>
      <c r="BP1485" s="38"/>
      <c r="BQ1485" s="38"/>
      <c r="BR1485" s="38"/>
      <c r="BS1485" s="38"/>
      <c r="BT1485" s="38"/>
      <c r="BU1485" s="38"/>
      <c r="BV1485" s="38"/>
      <c r="BW1485" s="38"/>
      <c r="BX1485" s="38"/>
      <c r="BY1485" s="38"/>
      <c r="BZ1485" s="38"/>
      <c r="CA1485" s="38"/>
      <c r="CB1485" s="38"/>
    </row>
  </sheetData>
  <sheetProtection/>
  <autoFilter ref="A9:DL10"/>
  <mergeCells count="137">
    <mergeCell ref="DI5:DI7"/>
    <mergeCell ref="DJ5:DJ7"/>
    <mergeCell ref="DH3:DJ4"/>
    <mergeCell ref="CM2:DK2"/>
    <mergeCell ref="A1:DL1"/>
    <mergeCell ref="CF5:CF7"/>
    <mergeCell ref="CD5:CD7"/>
    <mergeCell ref="CU5:CU7"/>
    <mergeCell ref="DD5:DD7"/>
    <mergeCell ref="DE5:DE7"/>
    <mergeCell ref="CV5:CV7"/>
    <mergeCell ref="CW5:CW7"/>
    <mergeCell ref="CX5:CX7"/>
    <mergeCell ref="CY5:CY7"/>
    <mergeCell ref="DB5:DB7"/>
    <mergeCell ref="DC5:DC7"/>
    <mergeCell ref="BV5:BV7"/>
    <mergeCell ref="BR5:BR7"/>
    <mergeCell ref="BS5:BS7"/>
    <mergeCell ref="BT5:BT7"/>
    <mergeCell ref="BW5:BW7"/>
    <mergeCell ref="CM5:CM7"/>
    <mergeCell ref="BU5:BU7"/>
    <mergeCell ref="BX5:BX7"/>
    <mergeCell ref="BY5:BY7"/>
    <mergeCell ref="BZ5:BZ7"/>
    <mergeCell ref="BB5:BB7"/>
    <mergeCell ref="BC5:BC7"/>
    <mergeCell ref="BK5:BK7"/>
    <mergeCell ref="BL5:BL7"/>
    <mergeCell ref="BN5:BN7"/>
    <mergeCell ref="BI5:BI7"/>
    <mergeCell ref="AU5:AU7"/>
    <mergeCell ref="AV5:AV7"/>
    <mergeCell ref="AZ5:AZ7"/>
    <mergeCell ref="AW5:AW7"/>
    <mergeCell ref="AX5:AX7"/>
    <mergeCell ref="AY5:AY7"/>
    <mergeCell ref="AO5:AO7"/>
    <mergeCell ref="AP5:AP7"/>
    <mergeCell ref="AR5:AR7"/>
    <mergeCell ref="AS5:AS7"/>
    <mergeCell ref="AT5:AT7"/>
    <mergeCell ref="AQ5:AQ7"/>
    <mergeCell ref="O4:O7"/>
    <mergeCell ref="P4:P7"/>
    <mergeCell ref="AD5:AD7"/>
    <mergeCell ref="AE5:AE7"/>
    <mergeCell ref="AF5:AF7"/>
    <mergeCell ref="AH5:AH7"/>
    <mergeCell ref="AG5:AG7"/>
    <mergeCell ref="K4:K7"/>
    <mergeCell ref="F4:F7"/>
    <mergeCell ref="M4:M7"/>
    <mergeCell ref="N4:N7"/>
    <mergeCell ref="BJ5:BJ7"/>
    <mergeCell ref="BH3:BJ4"/>
    <mergeCell ref="G4:G5"/>
    <mergeCell ref="J4:J7"/>
    <mergeCell ref="AJ5:AJ7"/>
    <mergeCell ref="AK5:AK7"/>
    <mergeCell ref="DK3:DK7"/>
    <mergeCell ref="CS5:CS7"/>
    <mergeCell ref="CT5:CT7"/>
    <mergeCell ref="CR5:CR7"/>
    <mergeCell ref="BD5:BD7"/>
    <mergeCell ref="BE5:BE7"/>
    <mergeCell ref="BF5:BF7"/>
    <mergeCell ref="BH5:BH7"/>
    <mergeCell ref="CQ5:CQ7"/>
    <mergeCell ref="CE5:CE7"/>
    <mergeCell ref="DL2:DL7"/>
    <mergeCell ref="CL3:CL7"/>
    <mergeCell ref="DA5:DA7"/>
    <mergeCell ref="U4:U7"/>
    <mergeCell ref="CJ5:CJ7"/>
    <mergeCell ref="AA5:AA7"/>
    <mergeCell ref="AB5:AB7"/>
    <mergeCell ref="AC5:AC7"/>
    <mergeCell ref="DG5:DG7"/>
    <mergeCell ref="BA5:BA7"/>
    <mergeCell ref="A2:A8"/>
    <mergeCell ref="B2:B8"/>
    <mergeCell ref="C2:C8"/>
    <mergeCell ref="L4:L7"/>
    <mergeCell ref="Q4:Q7"/>
    <mergeCell ref="D3:H3"/>
    <mergeCell ref="D5:D8"/>
    <mergeCell ref="E5:E8"/>
    <mergeCell ref="D4:E4"/>
    <mergeCell ref="I4:I7"/>
    <mergeCell ref="H4:H7"/>
    <mergeCell ref="S4:S7"/>
    <mergeCell ref="I3:S3"/>
    <mergeCell ref="T4:T7"/>
    <mergeCell ref="D2:Z2"/>
    <mergeCell ref="Z3:Z7"/>
    <mergeCell ref="R4:R7"/>
    <mergeCell ref="V4:V7"/>
    <mergeCell ref="X4:X7"/>
    <mergeCell ref="W4:W7"/>
    <mergeCell ref="BR3:BU4"/>
    <mergeCell ref="CA5:CA7"/>
    <mergeCell ref="BV3:CA4"/>
    <mergeCell ref="AA3:AL4"/>
    <mergeCell ref="AO4:BA4"/>
    <mergeCell ref="AM3:BA3"/>
    <mergeCell ref="BG5:BG7"/>
    <mergeCell ref="BQ5:BQ7"/>
    <mergeCell ref="BK3:BQ4"/>
    <mergeCell ref="AM5:AM7"/>
    <mergeCell ref="T3:W3"/>
    <mergeCell ref="Y4:Y7"/>
    <mergeCell ref="X3:Y3"/>
    <mergeCell ref="AM4:AN4"/>
    <mergeCell ref="AI5:AI7"/>
    <mergeCell ref="AN5:AN7"/>
    <mergeCell ref="DF5:DF7"/>
    <mergeCell ref="DB3:DG4"/>
    <mergeCell ref="CN5:CN7"/>
    <mergeCell ref="CO5:CO7"/>
    <mergeCell ref="CP5:CP7"/>
    <mergeCell ref="CC5:CC7"/>
    <mergeCell ref="CG5:CG7"/>
    <mergeCell ref="CC3:CH4"/>
    <mergeCell ref="CH5:CH7"/>
    <mergeCell ref="CK5:CK7"/>
    <mergeCell ref="CI3:CK4"/>
    <mergeCell ref="CC2:CL2"/>
    <mergeCell ref="CZ5:CZ7"/>
    <mergeCell ref="CM3:DA4"/>
    <mergeCell ref="AA2:CB2"/>
    <mergeCell ref="CB3:CB7"/>
    <mergeCell ref="AL5:AL7"/>
    <mergeCell ref="BB3:BG4"/>
    <mergeCell ref="BO5:BO7"/>
    <mergeCell ref="BP5:BP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2015-11-02T06:57:34Z</cp:lastPrinted>
  <dcterms:created xsi:type="dcterms:W3CDTF">2013-04-01T10:19:01Z</dcterms:created>
  <dcterms:modified xsi:type="dcterms:W3CDTF">2017-02-22T08:49:42Z</dcterms:modified>
  <cp:category/>
  <cp:version/>
  <cp:contentType/>
  <cp:contentStatus/>
</cp:coreProperties>
</file>