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мониторинг ШБ" sheetId="1" r:id="rId1"/>
    <sheet name="проверка данных" sheetId="2" r:id="rId2"/>
  </sheets>
  <definedNames/>
  <calcPr fullCalcOnLoad="1"/>
</workbook>
</file>

<file path=xl/sharedStrings.xml><?xml version="1.0" encoding="utf-8"?>
<sst xmlns="http://schemas.openxmlformats.org/spreadsheetml/2006/main" count="465" uniqueCount="247">
  <si>
    <t xml:space="preserve">                             б) семинаров</t>
  </si>
  <si>
    <t xml:space="preserve">                             в) выездных семинаров</t>
  </si>
  <si>
    <t xml:space="preserve">                             г) совещаний</t>
  </si>
  <si>
    <t xml:space="preserve">                             д) конкурсов</t>
  </si>
  <si>
    <t>1.</t>
  </si>
  <si>
    <t xml:space="preserve"> Количество школ (всего):          </t>
  </si>
  <si>
    <t xml:space="preserve"> начальных</t>
  </si>
  <si>
    <t xml:space="preserve"> основных</t>
  </si>
  <si>
    <t xml:space="preserve"> средних (полных)</t>
  </si>
  <si>
    <t xml:space="preserve"> филиалов</t>
  </si>
  <si>
    <t>2.</t>
  </si>
  <si>
    <t xml:space="preserve"> Количество библиотек (всего):     </t>
  </si>
  <si>
    <t xml:space="preserve"> начальных </t>
  </si>
  <si>
    <t xml:space="preserve"> филиалы</t>
  </si>
  <si>
    <t xml:space="preserve">2.1. </t>
  </si>
  <si>
    <t xml:space="preserve"> Из них БИЦ:</t>
  </si>
  <si>
    <t>3.</t>
  </si>
  <si>
    <t xml:space="preserve"> Количество пользователей (всего):</t>
  </si>
  <si>
    <t xml:space="preserve"> 1-4 классов</t>
  </si>
  <si>
    <t xml:space="preserve"> 5-9 классов</t>
  </si>
  <si>
    <t xml:space="preserve"> 10-11 классов</t>
  </si>
  <si>
    <t xml:space="preserve"> педработников</t>
  </si>
  <si>
    <t xml:space="preserve"> прочие</t>
  </si>
  <si>
    <t>4.</t>
  </si>
  <si>
    <t xml:space="preserve"> Количество посещений</t>
  </si>
  <si>
    <t xml:space="preserve">5. </t>
  </si>
  <si>
    <t xml:space="preserve"> Общий фонд библиотечно-информационных ресурсов :</t>
  </si>
  <si>
    <t xml:space="preserve"> 5.1.</t>
  </si>
  <si>
    <t xml:space="preserve">  Книжный фонд (всего экз.):</t>
  </si>
  <si>
    <t>5.1.1.</t>
  </si>
  <si>
    <t>5.1.2.</t>
  </si>
  <si>
    <t xml:space="preserve"> Основной фонд /книги и брошюры/ (кол-во экз.)</t>
  </si>
  <si>
    <t xml:space="preserve">  5.2.</t>
  </si>
  <si>
    <t xml:space="preserve"> Фонд нетрадиционных носителей информации (всего экз.):</t>
  </si>
  <si>
    <t xml:space="preserve">    а) аудиовизуальные документы (кол-во экз.)</t>
  </si>
  <si>
    <t xml:space="preserve">    б) электронные издания (кол-во экз.)</t>
  </si>
  <si>
    <t>6.</t>
  </si>
  <si>
    <t xml:space="preserve"> Комплектование фонда библиотечно-информационных ресурсов</t>
  </si>
  <si>
    <t>6.1.</t>
  </si>
  <si>
    <t xml:space="preserve"> Списано (всего экз.) :</t>
  </si>
  <si>
    <t xml:space="preserve">   Учебников (кол-во комплектов)</t>
  </si>
  <si>
    <t xml:space="preserve">   Основной литературы /книги и брошюры/ (кол-во экз.)</t>
  </si>
  <si>
    <t xml:space="preserve">   Аудиовизуальных документов (кол-во экз.)</t>
  </si>
  <si>
    <t xml:space="preserve">   Электронных изданий (кол-во экз.)</t>
  </si>
  <si>
    <t>6.2.</t>
  </si>
  <si>
    <t xml:space="preserve"> Приобретено (всего экз.) :</t>
  </si>
  <si>
    <t>6.2.1.</t>
  </si>
  <si>
    <t>6.2.2.</t>
  </si>
  <si>
    <t xml:space="preserve">   справочно-энцеклопедической литературы (кол-во экз.)</t>
  </si>
  <si>
    <t xml:space="preserve">   программно-художественной литературы (кол-во экз.)</t>
  </si>
  <si>
    <t>6.2.3.</t>
  </si>
  <si>
    <t>6.2.4.</t>
  </si>
  <si>
    <t xml:space="preserve">7. </t>
  </si>
  <si>
    <t xml:space="preserve"> Оформление подписки:</t>
  </si>
  <si>
    <t xml:space="preserve">7.1. </t>
  </si>
  <si>
    <t xml:space="preserve"> Периодические издания:</t>
  </si>
  <si>
    <t xml:space="preserve">     а) газеты (кол-во наименований)</t>
  </si>
  <si>
    <t xml:space="preserve">     б) журналы (кол-во наименований)</t>
  </si>
  <si>
    <t>7.2.</t>
  </si>
  <si>
    <t xml:space="preserve"> Электронная подписка :</t>
  </si>
  <si>
    <t xml:space="preserve">8. </t>
  </si>
  <si>
    <t xml:space="preserve"> Выдача библиотечно- информационных ресурсов :</t>
  </si>
  <si>
    <t xml:space="preserve"> Учебники (кол-во компл.)</t>
  </si>
  <si>
    <t xml:space="preserve"> Основная литература /книги и брошюры/ (кол-во экз.)</t>
  </si>
  <si>
    <t xml:space="preserve"> Аудиодокументы (кол-во экз.)</t>
  </si>
  <si>
    <t xml:space="preserve"> Электронные издания (кол-во экз.)</t>
  </si>
  <si>
    <t xml:space="preserve">9. </t>
  </si>
  <si>
    <t xml:space="preserve"> Средние показатели работы (высчитываем по формуле):</t>
  </si>
  <si>
    <t>9.1.</t>
  </si>
  <si>
    <t xml:space="preserve"> Читаемость (кол-во книг выданных за год /на число читателей б-ки) </t>
  </si>
  <si>
    <t>9.2.</t>
  </si>
  <si>
    <t xml:space="preserve"> Посещаемость (общее кол-во посещений/на число читателей)</t>
  </si>
  <si>
    <t>9.3.</t>
  </si>
  <si>
    <t xml:space="preserve"> Обращаемость (кол-во книговыдач/на кол-во книг)</t>
  </si>
  <si>
    <t>9.4.</t>
  </si>
  <si>
    <t xml:space="preserve"> Книгообеспеченность (число книг (без учеб.)/ на число читателей)</t>
  </si>
  <si>
    <t xml:space="preserve">10. </t>
  </si>
  <si>
    <t xml:space="preserve"> "1С"</t>
  </si>
  <si>
    <t xml:space="preserve"> "MARС - SQL"</t>
  </si>
  <si>
    <t xml:space="preserve"> "Ирбис"</t>
  </si>
  <si>
    <t>11.</t>
  </si>
  <si>
    <t xml:space="preserve">12. </t>
  </si>
  <si>
    <t xml:space="preserve"> Количество выполненных справок</t>
  </si>
  <si>
    <t>13.</t>
  </si>
  <si>
    <t xml:space="preserve">  Кол-во посещенийWeb - ресурса</t>
  </si>
  <si>
    <t>14.</t>
  </si>
  <si>
    <t>Обеспеченность квалифицированными кадрами</t>
  </si>
  <si>
    <t>14.1.</t>
  </si>
  <si>
    <t xml:space="preserve"> Общее количество работников библиотек/БИЦ,  из них: :</t>
  </si>
  <si>
    <t xml:space="preserve"> Библиотекарь</t>
  </si>
  <si>
    <t xml:space="preserve"> Педагог-библиотекарь</t>
  </si>
  <si>
    <t>14.2.</t>
  </si>
  <si>
    <t xml:space="preserve"> Нагрузка</t>
  </si>
  <si>
    <t xml:space="preserve">   а) на полную ставку</t>
  </si>
  <si>
    <t xml:space="preserve">   б) на 0,5 ставки            </t>
  </si>
  <si>
    <t xml:space="preserve">   в) на 0,25 ставки</t>
  </si>
  <si>
    <t xml:space="preserve">   г) за доплату</t>
  </si>
  <si>
    <t>14.3.</t>
  </si>
  <si>
    <t xml:space="preserve"> Уровень образования </t>
  </si>
  <si>
    <t xml:space="preserve"> Количество специалистов с высшим библиотечным образованием</t>
  </si>
  <si>
    <t xml:space="preserve"> Количество специалистов со средним библиотечным образованием</t>
  </si>
  <si>
    <t xml:space="preserve"> Количество работников с высшим педагогическим образованием</t>
  </si>
  <si>
    <t xml:space="preserve"> Количество работников со средним педагогическим образованием</t>
  </si>
  <si>
    <t xml:space="preserve"> Прочие</t>
  </si>
  <si>
    <t>14.4.</t>
  </si>
  <si>
    <t xml:space="preserve"> Возраст</t>
  </si>
  <si>
    <t xml:space="preserve">   а) до 30 лет</t>
  </si>
  <si>
    <t xml:space="preserve">   б) 31-55 лет</t>
  </si>
  <si>
    <t xml:space="preserve">   в) от 56 лет</t>
  </si>
  <si>
    <t>14.5.</t>
  </si>
  <si>
    <t>Повышение квалификации, профессиональной переподготовки на курсах в текущем учебном году  (всего):</t>
  </si>
  <si>
    <t xml:space="preserve"> в  АКИПКРО</t>
  </si>
  <si>
    <t xml:space="preserve"> в  других организациях</t>
  </si>
  <si>
    <t>15.</t>
  </si>
  <si>
    <t xml:space="preserve"> Количество проведенных массовых мероприятий</t>
  </si>
  <si>
    <t>16.</t>
  </si>
  <si>
    <t xml:space="preserve"> Количество оформленных книжных выставок</t>
  </si>
  <si>
    <t>17.</t>
  </si>
  <si>
    <t xml:space="preserve"> Количество проведенных уроков информационной культуры</t>
  </si>
  <si>
    <t>18.</t>
  </si>
  <si>
    <t xml:space="preserve"> Материально-техническая база библиотек</t>
  </si>
  <si>
    <t>18.1.</t>
  </si>
  <si>
    <t xml:space="preserve"> Общая площадь библиотек </t>
  </si>
  <si>
    <t>18.2.</t>
  </si>
  <si>
    <t xml:space="preserve"> Наличие читального зала  (количество библиотек)</t>
  </si>
  <si>
    <t>Из них имеют 25 и более посадочных мест (количество библиотек)</t>
  </si>
  <si>
    <t>Общее количество посадочных мест</t>
  </si>
  <si>
    <t>18.3.</t>
  </si>
  <si>
    <t xml:space="preserve"> Количество посадочных мест </t>
  </si>
  <si>
    <t>18.4.</t>
  </si>
  <si>
    <t xml:space="preserve">Количество посадочных мест </t>
  </si>
  <si>
    <t>18.5.</t>
  </si>
  <si>
    <t xml:space="preserve"> Наличие доступа в Интернет из библиотеки:</t>
  </si>
  <si>
    <t xml:space="preserve"> Имеется выход (количество библиотек)</t>
  </si>
  <si>
    <t xml:space="preserve"> Нет выхода (количество библиотек)</t>
  </si>
  <si>
    <t>19.</t>
  </si>
  <si>
    <t xml:space="preserve"> Наличие технических средств в библиотеке, БИЦ :</t>
  </si>
  <si>
    <t>19.1.</t>
  </si>
  <si>
    <t>19.2.</t>
  </si>
  <si>
    <t>19.3.</t>
  </si>
  <si>
    <t xml:space="preserve">Общее количество технических стерств (кол-во экз.) </t>
  </si>
  <si>
    <t xml:space="preserve">  Компьютер</t>
  </si>
  <si>
    <t xml:space="preserve">  Проектор</t>
  </si>
  <si>
    <t xml:space="preserve">  Телевизор</t>
  </si>
  <si>
    <t xml:space="preserve">  Интерактивная доска</t>
  </si>
  <si>
    <t xml:space="preserve">  DVD - плеер</t>
  </si>
  <si>
    <t xml:space="preserve">  Музыкальный центр</t>
  </si>
  <si>
    <t xml:space="preserve">  Веб-камера</t>
  </si>
  <si>
    <t xml:space="preserve">  Ноутбук </t>
  </si>
  <si>
    <t xml:space="preserve">  Видеокамера</t>
  </si>
  <si>
    <t xml:space="preserve">  Цифровой фотоаппарат</t>
  </si>
  <si>
    <t xml:space="preserve">  Многофункциональное устройство </t>
  </si>
  <si>
    <t xml:space="preserve">  Принтер</t>
  </si>
  <si>
    <t xml:space="preserve">  Сканер</t>
  </si>
  <si>
    <t>20.</t>
  </si>
  <si>
    <t xml:space="preserve"> Организация методической работы (на уровне города / района)</t>
  </si>
  <si>
    <t xml:space="preserve">          Проведено а) МО</t>
  </si>
  <si>
    <t>21.</t>
  </si>
  <si>
    <t>Функционирование районного/городского обменно-резервного фонда (да/нет)</t>
  </si>
  <si>
    <t xml:space="preserve">  Поступление в фонд учебников (кол-во комплектов)</t>
  </si>
  <si>
    <t xml:space="preserve">  Выбытие из фонда учебников (кол-во комплектов)</t>
  </si>
  <si>
    <t>22.</t>
  </si>
  <si>
    <t xml:space="preserve"> Публикации в периодической печати (кол-во)</t>
  </si>
  <si>
    <t>6.2 это сумма 6.2.1+6.2.2.+6.2.3+6.2.4</t>
  </si>
  <si>
    <t>считаем так (по пунктам)</t>
  </si>
  <si>
    <t>4.делим на 3.</t>
  </si>
  <si>
    <t>8.2 делим на 5.1.2.</t>
  </si>
  <si>
    <t>5.1.2. делим на 3.</t>
  </si>
  <si>
    <t xml:space="preserve">   Основной литературы /книги и брошюры/  из них: (кол-во экз.)</t>
  </si>
  <si>
    <t>пункт 8.2. делим на пункт 3.</t>
  </si>
  <si>
    <t>всего веб= страничка+сайт+блог</t>
  </si>
  <si>
    <t>сумма?</t>
  </si>
  <si>
    <t>Это сумма всех используемых АИПС</t>
  </si>
  <si>
    <t>пункт 5.1.1+5.1.2</t>
  </si>
  <si>
    <t>пункт 5.1.+5.2.</t>
  </si>
  <si>
    <t>количество ОУ, где ведут картотеки, оно не может быть больше кол-ва библиотек</t>
  </si>
  <si>
    <t>18.5. в общей сумме должно получаться кол-во всех библиотек</t>
  </si>
  <si>
    <t>это общегородские/районные  мероприятия!!!!</t>
  </si>
  <si>
    <t xml:space="preserve">не много??? </t>
  </si>
  <si>
    <t>проверьте количество кадров по всем раскладкам.. Количество должно совпадать!!! 14.1=14.2.=14.3.=14.4.</t>
  </si>
  <si>
    <t xml:space="preserve">Если да, то должно быть -  или поступление, или выбытие, или то и другое </t>
  </si>
  <si>
    <t>Вообще ничего не писали про школьные библиотеки??? Никто?? И даже ОУ?</t>
  </si>
  <si>
    <t>8.1.</t>
  </si>
  <si>
    <t>8.2.</t>
  </si>
  <si>
    <t>8.3.</t>
  </si>
  <si>
    <t>8.4.</t>
  </si>
  <si>
    <t>Из них число посетивших массовые мероприятия</t>
  </si>
  <si>
    <t>Стаж работы в сфере библиотек</t>
  </si>
  <si>
    <t>а) до 3 лет</t>
  </si>
  <si>
    <t>б) от 3 до 6 лет</t>
  </si>
  <si>
    <t>в) от 6 до 10 лет</t>
  </si>
  <si>
    <t>г) свыше 10 лет</t>
  </si>
  <si>
    <t xml:space="preserve">   Учебников (кол-во экземпляров)</t>
  </si>
  <si>
    <t>14.6.</t>
  </si>
  <si>
    <t>Итоговые показатели по всем школам района</t>
  </si>
  <si>
    <t>Автоматический подсчет</t>
  </si>
  <si>
    <t>№ п/п</t>
  </si>
  <si>
    <t>Показатели мониторинга</t>
  </si>
  <si>
    <t xml:space="preserve">МОНИТОРИНГ ДЕЯТЕЛЬНОСТИ ШКОЛЬНЫХ БИБЛИОТЕК, БИЦ   </t>
  </si>
  <si>
    <t>Учебники (кол-во комплектов)</t>
  </si>
  <si>
    <t xml:space="preserve">  Учебники (кол-воэкземпляров)</t>
  </si>
  <si>
    <t xml:space="preserve">  Учебники (кол-во экз.)</t>
  </si>
  <si>
    <t xml:space="preserve">  Учебники (кол-во комплектов)</t>
  </si>
  <si>
    <t xml:space="preserve">   Учебников (кол-воэкземпляров)</t>
  </si>
  <si>
    <t xml:space="preserve">   а)в том числе  справочно-энциклопедической литературы (кол-во экз.)</t>
  </si>
  <si>
    <t xml:space="preserve">   б) в том числе программно-художественной литературы (кол-во экз.)</t>
  </si>
  <si>
    <t>Общий фонд это весь фонд ШБ без учебников</t>
  </si>
  <si>
    <t>6.1.1.</t>
  </si>
  <si>
    <t>6.1.2.</t>
  </si>
  <si>
    <t>6.1.3.</t>
  </si>
  <si>
    <t>6.1.4.</t>
  </si>
  <si>
    <t>а) в том числе справочно-энциклопедической литературы (кол-во экз.)</t>
  </si>
  <si>
    <t>б) электронные издания (кол-во экз.)</t>
  </si>
  <si>
    <t>а) аудиовизуальные документы (кол-во экз.)</t>
  </si>
  <si>
    <t>б) в том числе  программно-художественной литературы (кол-во экз.)</t>
  </si>
  <si>
    <t>6.1.1.+6.1.2.+6.1.3.+6.1.4</t>
  </si>
  <si>
    <t xml:space="preserve">  Кол-во посещений Web - ресурса</t>
  </si>
  <si>
    <t>не может быть больше или меньше количества библиотекарей</t>
  </si>
  <si>
    <t>Сравните с отчетом за прошлый год? Чем объясните изменения?</t>
  </si>
  <si>
    <t>Проверка полученных данных через автоматический подсчет</t>
  </si>
  <si>
    <t>Председатель комитета по образованию</t>
  </si>
  <si>
    <t>Ответственный за заполнение</t>
  </si>
  <si>
    <t>ФИО (полностью)</t>
  </si>
  <si>
    <t xml:space="preserve"> Количество посещений библиотеки, БИЦ</t>
  </si>
  <si>
    <t xml:space="preserve"> средних </t>
  </si>
  <si>
    <t xml:space="preserve"> Профессиональный сайт библиотеки (кол-во ОО)</t>
  </si>
  <si>
    <t xml:space="preserve"> Блог библиотекаря (кол-во ОО)</t>
  </si>
  <si>
    <t xml:space="preserve"> Страничка на сайте ОУ (кол-во ОО)</t>
  </si>
  <si>
    <t xml:space="preserve"> Использование АИБС ( кол-во ОО)</t>
  </si>
  <si>
    <t xml:space="preserve"> Ведение каталога (кол-во ОО)</t>
  </si>
  <si>
    <t xml:space="preserve"> Наличие Web - ресурса библиотеки (кол-во ОО)</t>
  </si>
  <si>
    <t>Руководитель структурного подразделения, заведующий библиотекой, БИЦ</t>
  </si>
  <si>
    <t xml:space="preserve">Стаж работы в библиотечной сфере </t>
  </si>
  <si>
    <t xml:space="preserve"> Наличие компьютерной зоны (количество библиотек) </t>
  </si>
  <si>
    <t xml:space="preserve"> Наличие видеозоны  (количество библиотек)</t>
  </si>
  <si>
    <t>Количество библиотек имеющих АРМ пользователя</t>
  </si>
  <si>
    <t>Кол-во библиотек, имеющих только АРМ библиотекаря</t>
  </si>
  <si>
    <t xml:space="preserve">          ( 2014 - 2015 учебный год)</t>
  </si>
  <si>
    <t xml:space="preserve"> - из них электронного (кол-во ОО)</t>
  </si>
  <si>
    <t xml:space="preserve">  Ведение каталога (кол-во ОО)</t>
  </si>
  <si>
    <t xml:space="preserve"> Страничка на сайте ОО (кол-во ОО)</t>
  </si>
  <si>
    <t xml:space="preserve">  Наличие видеозоны  (количество библиотек)</t>
  </si>
  <si>
    <t>Копировальный аппарат</t>
  </si>
  <si>
    <t xml:space="preserve">  Копировальный аппарат</t>
  </si>
  <si>
    <t xml:space="preserve">телефон         e-mail: </t>
  </si>
  <si>
    <t>Название муниципалитета  МКОУ "Мамонтовская СОШ"</t>
  </si>
  <si>
    <t>Итоговые показатели 15.06.2015г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</si>
</sst>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1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53"/>
      <name val="Arial Cyr"/>
      <family val="0"/>
    </font>
    <font>
      <b/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2" fillId="16" borderId="7" applyNumberFormat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3" fillId="4" borderId="10" xfId="0" applyNumberFormat="1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left" vertical="center" wrapText="1"/>
    </xf>
    <xf numFmtId="2" fontId="13" fillId="4" borderId="10" xfId="0" applyNumberFormat="1" applyFont="1" applyFill="1" applyBorder="1" applyAlignment="1">
      <alignment horizontal="center"/>
    </xf>
    <xf numFmtId="164" fontId="13" fillId="4" borderId="10" xfId="0" applyNumberFormat="1" applyFont="1" applyFill="1" applyBorder="1" applyAlignment="1">
      <alignment horizontal="center"/>
    </xf>
    <xf numFmtId="0" fontId="15" fillId="4" borderId="0" xfId="0" applyFont="1" applyFill="1" applyAlignment="1">
      <alignment/>
    </xf>
    <xf numFmtId="1" fontId="13" fillId="4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center" vertical="top" wrapText="1"/>
    </xf>
    <xf numFmtId="0" fontId="4" fillId="18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 shrinkToFit="1"/>
    </xf>
    <xf numFmtId="0" fontId="10" fillId="0" borderId="11" xfId="0" applyFont="1" applyBorder="1" applyAlignment="1">
      <alignment horizontal="left" vertical="center" wrapText="1"/>
    </xf>
    <xf numFmtId="0" fontId="16" fillId="4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shrinkToFit="1"/>
    </xf>
    <xf numFmtId="0" fontId="13" fillId="4" borderId="10" xfId="0" applyNumberFormat="1" applyFont="1" applyFill="1" applyBorder="1" applyAlignment="1">
      <alignment horizontal="center" shrinkToFi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2" fontId="13" fillId="19" borderId="1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142875</xdr:rowOff>
    </xdr:from>
    <xdr:to>
      <xdr:col>1</xdr:col>
      <xdr:colOff>4857750</xdr:colOff>
      <xdr:row>2</xdr:row>
      <xdr:rowOff>1152525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52425" y="876300"/>
          <a:ext cx="48291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Показатели  2014-2015 учебного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zoomScalePageLayoutView="0" workbookViewId="0" topLeftCell="A22">
      <selection activeCell="C31" sqref="C31"/>
    </sheetView>
  </sheetViews>
  <sheetFormatPr defaultColWidth="9.00390625" defaultRowHeight="12.75"/>
  <cols>
    <col min="2" max="2" width="74.125" style="0" customWidth="1"/>
    <col min="3" max="3" width="14.25390625" style="31" bestFit="1" customWidth="1"/>
  </cols>
  <sheetData>
    <row r="1" spans="1:3" ht="40.5" customHeight="1">
      <c r="A1" s="67" t="s">
        <v>198</v>
      </c>
      <c r="B1" s="67"/>
      <c r="C1" s="67"/>
    </row>
    <row r="2" spans="1:3" ht="18" customHeight="1">
      <c r="A2" s="67" t="s">
        <v>237</v>
      </c>
      <c r="B2" s="67"/>
      <c r="C2" s="67"/>
    </row>
    <row r="3" spans="1:3" s="40" customFormat="1" ht="42" customHeight="1">
      <c r="A3" s="68" t="s">
        <v>245</v>
      </c>
      <c r="B3" s="69"/>
      <c r="C3" s="70"/>
    </row>
    <row r="4" spans="1:3" ht="110.25" customHeight="1">
      <c r="A4" s="9" t="s">
        <v>196</v>
      </c>
      <c r="B4" s="39" t="s">
        <v>197</v>
      </c>
      <c r="C4" s="51" t="s">
        <v>246</v>
      </c>
    </row>
    <row r="5" spans="1:3" ht="18.75">
      <c r="A5" s="37" t="s">
        <v>4</v>
      </c>
      <c r="B5" s="38" t="s">
        <v>5</v>
      </c>
      <c r="C5" s="42">
        <v>1</v>
      </c>
    </row>
    <row r="6" spans="1:3" ht="18.75">
      <c r="A6" s="10"/>
      <c r="B6" s="8" t="s">
        <v>6</v>
      </c>
      <c r="C6" s="43"/>
    </row>
    <row r="7" spans="1:3" ht="18.75">
      <c r="A7" s="10"/>
      <c r="B7" s="8" t="s">
        <v>7</v>
      </c>
      <c r="C7" s="43"/>
    </row>
    <row r="8" spans="1:3" ht="18.75">
      <c r="A8" s="10"/>
      <c r="B8" s="8" t="s">
        <v>224</v>
      </c>
      <c r="C8" s="43"/>
    </row>
    <row r="9" spans="1:3" ht="18.75">
      <c r="A9" s="10"/>
      <c r="B9" s="8" t="s">
        <v>9</v>
      </c>
      <c r="C9" s="43"/>
    </row>
    <row r="10" spans="1:3" ht="18.75">
      <c r="A10" s="13" t="s">
        <v>10</v>
      </c>
      <c r="B10" s="12" t="s">
        <v>11</v>
      </c>
      <c r="C10" s="43">
        <v>1</v>
      </c>
    </row>
    <row r="11" spans="1:3" ht="18.75">
      <c r="A11" s="10"/>
      <c r="B11" s="8" t="s">
        <v>12</v>
      </c>
      <c r="C11" s="43"/>
    </row>
    <row r="12" spans="1:3" ht="18.75">
      <c r="A12" s="10"/>
      <c r="B12" s="8" t="s">
        <v>7</v>
      </c>
      <c r="C12" s="43"/>
    </row>
    <row r="13" spans="1:3" ht="18.75">
      <c r="A13" s="10"/>
      <c r="B13" s="8" t="s">
        <v>224</v>
      </c>
      <c r="C13" s="43"/>
    </row>
    <row r="14" spans="1:3" ht="18.75">
      <c r="A14" s="10"/>
      <c r="B14" s="8" t="s">
        <v>13</v>
      </c>
      <c r="C14" s="43"/>
    </row>
    <row r="15" spans="1:3" ht="18.75">
      <c r="A15" s="13" t="s">
        <v>14</v>
      </c>
      <c r="B15" s="12" t="s">
        <v>15</v>
      </c>
      <c r="C15" s="43"/>
    </row>
    <row r="16" spans="1:3" ht="18.75">
      <c r="A16" s="10"/>
      <c r="B16" s="8" t="s">
        <v>12</v>
      </c>
      <c r="C16" s="43"/>
    </row>
    <row r="17" spans="1:3" ht="18.75">
      <c r="A17" s="10"/>
      <c r="B17" s="8" t="s">
        <v>7</v>
      </c>
      <c r="C17" s="43"/>
    </row>
    <row r="18" spans="1:3" ht="18.75">
      <c r="A18" s="10"/>
      <c r="B18" s="8" t="s">
        <v>224</v>
      </c>
      <c r="C18" s="43"/>
    </row>
    <row r="19" spans="1:3" ht="18.75">
      <c r="A19" s="10"/>
      <c r="B19" s="7" t="s">
        <v>13</v>
      </c>
      <c r="C19" s="43"/>
    </row>
    <row r="20" spans="1:3" ht="18.75">
      <c r="A20" s="13" t="s">
        <v>16</v>
      </c>
      <c r="B20" s="12" t="s">
        <v>17</v>
      </c>
      <c r="C20" s="43">
        <v>220</v>
      </c>
    </row>
    <row r="21" spans="1:3" ht="18.75">
      <c r="A21" s="10"/>
      <c r="B21" s="6" t="s">
        <v>18</v>
      </c>
      <c r="C21" s="43">
        <v>85</v>
      </c>
    </row>
    <row r="22" spans="1:3" ht="18.75">
      <c r="A22" s="10"/>
      <c r="B22" s="6" t="s">
        <v>19</v>
      </c>
      <c r="C22" s="43">
        <v>95</v>
      </c>
    </row>
    <row r="23" spans="1:3" ht="18.75">
      <c r="A23" s="10"/>
      <c r="B23" s="6" t="s">
        <v>20</v>
      </c>
      <c r="C23" s="43">
        <v>14</v>
      </c>
    </row>
    <row r="24" spans="1:3" ht="18.75">
      <c r="A24" s="10"/>
      <c r="B24" s="6" t="s">
        <v>21</v>
      </c>
      <c r="C24" s="43">
        <v>21</v>
      </c>
    </row>
    <row r="25" spans="1:3" ht="18.75">
      <c r="A25" s="10"/>
      <c r="B25" s="6" t="s">
        <v>22</v>
      </c>
      <c r="C25" s="43">
        <v>5</v>
      </c>
    </row>
    <row r="26" spans="1:3" ht="18.75">
      <c r="A26" s="13" t="s">
        <v>23</v>
      </c>
      <c r="B26" s="12" t="s">
        <v>223</v>
      </c>
      <c r="C26" s="43">
        <v>6594</v>
      </c>
    </row>
    <row r="27" spans="1:3" ht="18.75">
      <c r="A27" s="13"/>
      <c r="B27" s="41" t="s">
        <v>186</v>
      </c>
      <c r="C27" s="43">
        <v>200</v>
      </c>
    </row>
    <row r="28" spans="1:3" ht="18.75">
      <c r="A28" s="13" t="s">
        <v>25</v>
      </c>
      <c r="B28" s="12" t="s">
        <v>26</v>
      </c>
      <c r="C28" s="43">
        <v>4299</v>
      </c>
    </row>
    <row r="29" spans="1:3" ht="18.75">
      <c r="A29" s="10" t="s">
        <v>27</v>
      </c>
      <c r="B29" s="7" t="s">
        <v>28</v>
      </c>
      <c r="C29" s="43">
        <v>3766</v>
      </c>
    </row>
    <row r="30" spans="1:3" ht="18.75">
      <c r="A30" s="10" t="s">
        <v>29</v>
      </c>
      <c r="B30" s="7" t="s">
        <v>200</v>
      </c>
      <c r="C30" s="43">
        <v>3208</v>
      </c>
    </row>
    <row r="31" spans="1:3" ht="18.75">
      <c r="A31" s="10"/>
      <c r="B31" s="7" t="s">
        <v>199</v>
      </c>
      <c r="C31" s="43">
        <v>2639</v>
      </c>
    </row>
    <row r="32" spans="1:3" ht="18.75">
      <c r="A32" s="10" t="s">
        <v>30</v>
      </c>
      <c r="B32" s="6" t="s">
        <v>31</v>
      </c>
      <c r="C32" s="43">
        <v>558</v>
      </c>
    </row>
    <row r="33" spans="1:3" s="59" customFormat="1" ht="30">
      <c r="A33" s="55"/>
      <c r="B33" s="7" t="s">
        <v>204</v>
      </c>
      <c r="C33" s="65">
        <v>55</v>
      </c>
    </row>
    <row r="34" spans="1:3" s="59" customFormat="1" ht="30">
      <c r="A34" s="55"/>
      <c r="B34" s="7" t="s">
        <v>205</v>
      </c>
      <c r="C34" s="65">
        <v>503</v>
      </c>
    </row>
    <row r="35" spans="1:3" ht="18.75">
      <c r="A35" s="10" t="s">
        <v>32</v>
      </c>
      <c r="B35" s="6" t="s">
        <v>33</v>
      </c>
      <c r="C35" s="43">
        <v>533</v>
      </c>
    </row>
    <row r="36" spans="1:3" ht="18.75">
      <c r="A36" s="10"/>
      <c r="B36" s="6" t="s">
        <v>34</v>
      </c>
      <c r="C36" s="43"/>
    </row>
    <row r="37" spans="1:3" ht="18.75">
      <c r="A37" s="10"/>
      <c r="B37" s="6" t="s">
        <v>35</v>
      </c>
      <c r="C37" s="43">
        <v>533</v>
      </c>
    </row>
    <row r="38" spans="1:3" ht="30">
      <c r="A38" s="13" t="s">
        <v>36</v>
      </c>
      <c r="B38" s="12" t="s">
        <v>37</v>
      </c>
      <c r="C38" s="43"/>
    </row>
    <row r="39" spans="1:3" ht="18.75">
      <c r="A39" s="13" t="s">
        <v>38</v>
      </c>
      <c r="B39" s="12" t="s">
        <v>39</v>
      </c>
      <c r="C39" s="43"/>
    </row>
    <row r="40" spans="1:3" ht="15.75" customHeight="1">
      <c r="A40" s="10"/>
      <c r="B40" s="5" t="s">
        <v>203</v>
      </c>
      <c r="C40" s="43">
        <v>53</v>
      </c>
    </row>
    <row r="41" spans="1:3" ht="15.75" customHeight="1">
      <c r="A41" s="10"/>
      <c r="B41" s="5" t="s">
        <v>40</v>
      </c>
      <c r="C41" s="43">
        <v>36</v>
      </c>
    </row>
    <row r="42" spans="1:3" ht="18.75">
      <c r="A42" s="10"/>
      <c r="B42" s="5" t="s">
        <v>41</v>
      </c>
      <c r="C42" s="43">
        <v>4</v>
      </c>
    </row>
    <row r="43" spans="1:3" ht="18.75">
      <c r="A43" s="10"/>
      <c r="B43" s="5" t="s">
        <v>42</v>
      </c>
      <c r="C43" s="43"/>
    </row>
    <row r="44" spans="1:3" ht="18.75">
      <c r="A44" s="10"/>
      <c r="B44" s="5" t="s">
        <v>43</v>
      </c>
      <c r="C44" s="43"/>
    </row>
    <row r="45" spans="1:3" ht="18.75">
      <c r="A45" s="13" t="s">
        <v>44</v>
      </c>
      <c r="B45" s="12" t="s">
        <v>45</v>
      </c>
      <c r="C45" s="43">
        <v>94</v>
      </c>
    </row>
    <row r="46" spans="1:3" ht="18.75">
      <c r="A46" s="10" t="s">
        <v>46</v>
      </c>
      <c r="B46" s="6" t="s">
        <v>192</v>
      </c>
      <c r="C46" s="43">
        <v>94</v>
      </c>
    </row>
    <row r="47" spans="1:3" ht="18.75">
      <c r="A47" s="10"/>
      <c r="B47" s="6" t="s">
        <v>40</v>
      </c>
      <c r="C47" s="43">
        <v>94</v>
      </c>
    </row>
    <row r="48" spans="1:3" ht="18.75">
      <c r="A48" s="10" t="s">
        <v>47</v>
      </c>
      <c r="B48" s="6" t="s">
        <v>168</v>
      </c>
      <c r="C48" s="43">
        <v>9</v>
      </c>
    </row>
    <row r="49" spans="1:3" s="59" customFormat="1" ht="18.75">
      <c r="A49" s="55"/>
      <c r="B49" s="6" t="s">
        <v>48</v>
      </c>
      <c r="C49" s="65">
        <v>2</v>
      </c>
    </row>
    <row r="50" spans="1:3" s="59" customFormat="1" ht="18.75">
      <c r="A50" s="55"/>
      <c r="B50" s="6" t="s">
        <v>49</v>
      </c>
      <c r="C50" s="65">
        <v>7</v>
      </c>
    </row>
    <row r="51" spans="1:3" ht="18.75">
      <c r="A51" s="10" t="s">
        <v>50</v>
      </c>
      <c r="B51" s="6" t="s">
        <v>42</v>
      </c>
      <c r="C51" s="43"/>
    </row>
    <row r="52" spans="1:3" ht="18.75">
      <c r="A52" s="10" t="s">
        <v>51</v>
      </c>
      <c r="B52" s="7" t="s">
        <v>43</v>
      </c>
      <c r="C52" s="43"/>
    </row>
    <row r="53" spans="1:3" ht="18.75">
      <c r="A53" s="13" t="s">
        <v>52</v>
      </c>
      <c r="B53" s="12" t="s">
        <v>53</v>
      </c>
      <c r="C53" s="43"/>
    </row>
    <row r="54" spans="1:3" ht="18.75">
      <c r="A54" s="13" t="s">
        <v>54</v>
      </c>
      <c r="B54" s="12" t="s">
        <v>55</v>
      </c>
      <c r="C54" s="43"/>
    </row>
    <row r="55" spans="1:3" ht="18.75">
      <c r="A55" s="10"/>
      <c r="B55" s="6" t="s">
        <v>56</v>
      </c>
      <c r="C55" s="43"/>
    </row>
    <row r="56" spans="1:3" ht="18.75">
      <c r="A56" s="10"/>
      <c r="B56" s="11" t="s">
        <v>57</v>
      </c>
      <c r="C56" s="43"/>
    </row>
    <row r="57" spans="1:3" ht="18.75">
      <c r="A57" s="13" t="s">
        <v>58</v>
      </c>
      <c r="B57" s="12" t="s">
        <v>59</v>
      </c>
      <c r="C57" s="43">
        <v>1</v>
      </c>
    </row>
    <row r="58" spans="1:3" ht="18.75">
      <c r="A58" s="10"/>
      <c r="B58" s="6" t="s">
        <v>56</v>
      </c>
      <c r="C58" s="43">
        <v>1</v>
      </c>
    </row>
    <row r="59" spans="1:3" ht="18.75">
      <c r="A59" s="10"/>
      <c r="B59" s="6" t="s">
        <v>57</v>
      </c>
      <c r="C59" s="43"/>
    </row>
    <row r="60" spans="1:3" ht="18.75">
      <c r="A60" s="13" t="s">
        <v>60</v>
      </c>
      <c r="B60" s="12" t="s">
        <v>61</v>
      </c>
      <c r="C60" s="43">
        <v>5827</v>
      </c>
    </row>
    <row r="61" spans="1:3" ht="18.75">
      <c r="A61" s="32" t="s">
        <v>182</v>
      </c>
      <c r="B61" s="6" t="s">
        <v>62</v>
      </c>
      <c r="C61" s="43">
        <v>2445</v>
      </c>
    </row>
    <row r="62" spans="1:3" ht="18.75">
      <c r="A62" s="10" t="s">
        <v>183</v>
      </c>
      <c r="B62" s="6" t="s">
        <v>63</v>
      </c>
      <c r="C62" s="43">
        <v>3306</v>
      </c>
    </row>
    <row r="63" spans="1:3" ht="18.75">
      <c r="A63" s="10" t="s">
        <v>184</v>
      </c>
      <c r="B63" s="6" t="s">
        <v>64</v>
      </c>
      <c r="C63" s="43"/>
    </row>
    <row r="64" spans="1:3" ht="18.75">
      <c r="A64" s="10" t="s">
        <v>185</v>
      </c>
      <c r="B64" s="6" t="s">
        <v>65</v>
      </c>
      <c r="C64" s="43">
        <v>76</v>
      </c>
    </row>
    <row r="65" spans="1:3" ht="18.75">
      <c r="A65" s="13" t="s">
        <v>66</v>
      </c>
      <c r="B65" s="12" t="s">
        <v>67</v>
      </c>
      <c r="C65" s="43"/>
    </row>
    <row r="66" spans="1:3" ht="18.75">
      <c r="A66" s="10" t="s">
        <v>68</v>
      </c>
      <c r="B66" s="6" t="s">
        <v>69</v>
      </c>
      <c r="C66" s="43">
        <v>15.03</v>
      </c>
    </row>
    <row r="67" spans="1:3" ht="18.75">
      <c r="A67" s="10" t="s">
        <v>70</v>
      </c>
      <c r="B67" s="6" t="s">
        <v>71</v>
      </c>
      <c r="C67" s="43">
        <v>29.97</v>
      </c>
    </row>
    <row r="68" spans="1:3" ht="18.75">
      <c r="A68" s="10" t="s">
        <v>72</v>
      </c>
      <c r="B68" s="6" t="s">
        <v>73</v>
      </c>
      <c r="C68" s="43">
        <v>5.92</v>
      </c>
    </row>
    <row r="69" spans="1:3" ht="18.75">
      <c r="A69" s="10" t="s">
        <v>74</v>
      </c>
      <c r="B69" s="6" t="s">
        <v>75</v>
      </c>
      <c r="C69" s="43">
        <v>2.5</v>
      </c>
    </row>
    <row r="70" spans="1:3" ht="18.75">
      <c r="A70" s="13" t="s">
        <v>76</v>
      </c>
      <c r="B70" s="12" t="s">
        <v>228</v>
      </c>
      <c r="C70" s="43"/>
    </row>
    <row r="71" spans="1:3" ht="18.75">
      <c r="A71" s="10"/>
      <c r="B71" s="6" t="s">
        <v>77</v>
      </c>
      <c r="C71" s="43"/>
    </row>
    <row r="72" spans="1:3" ht="18.75">
      <c r="A72" s="10"/>
      <c r="B72" s="6" t="s">
        <v>78</v>
      </c>
      <c r="C72" s="43"/>
    </row>
    <row r="73" spans="1:3" ht="18.75">
      <c r="A73" s="10"/>
      <c r="B73" s="6" t="s">
        <v>79</v>
      </c>
      <c r="C73" s="43"/>
    </row>
    <row r="74" spans="1:3" ht="18.75">
      <c r="A74" s="13" t="s">
        <v>80</v>
      </c>
      <c r="B74" s="12" t="s">
        <v>239</v>
      </c>
      <c r="C74" s="43"/>
    </row>
    <row r="75" spans="1:3" ht="18.75">
      <c r="A75" s="10"/>
      <c r="B75" s="6" t="s">
        <v>238</v>
      </c>
      <c r="C75" s="43"/>
    </row>
    <row r="76" spans="1:3" ht="18.75">
      <c r="A76" s="13" t="s">
        <v>81</v>
      </c>
      <c r="B76" s="12" t="s">
        <v>82</v>
      </c>
      <c r="C76" s="43"/>
    </row>
    <row r="77" spans="1:3" ht="18.75">
      <c r="A77" s="13" t="s">
        <v>83</v>
      </c>
      <c r="B77" s="12" t="s">
        <v>230</v>
      </c>
      <c r="C77" s="43"/>
    </row>
    <row r="78" spans="1:3" ht="18.75">
      <c r="A78" s="10"/>
      <c r="B78" s="6" t="s">
        <v>84</v>
      </c>
      <c r="C78" s="43"/>
    </row>
    <row r="79" spans="1:3" ht="18.75">
      <c r="A79" s="10"/>
      <c r="B79" s="6" t="s">
        <v>240</v>
      </c>
      <c r="C79" s="43"/>
    </row>
    <row r="80" spans="1:3" ht="18.75">
      <c r="A80" s="10"/>
      <c r="B80" s="6" t="s">
        <v>225</v>
      </c>
      <c r="C80" s="43"/>
    </row>
    <row r="81" spans="1:3" ht="18.75">
      <c r="A81" s="10"/>
      <c r="B81" s="6" t="s">
        <v>226</v>
      </c>
      <c r="C81" s="43"/>
    </row>
    <row r="82" spans="1:3" ht="18.75">
      <c r="A82" s="13" t="s">
        <v>85</v>
      </c>
      <c r="B82" s="12" t="s">
        <v>86</v>
      </c>
      <c r="C82" s="43"/>
    </row>
    <row r="83" spans="1:4" ht="18.75">
      <c r="A83" s="13" t="s">
        <v>87</v>
      </c>
      <c r="B83" s="12" t="s">
        <v>88</v>
      </c>
      <c r="C83" s="43">
        <v>1</v>
      </c>
      <c r="D83" s="22"/>
    </row>
    <row r="84" spans="1:3" ht="31.5">
      <c r="A84" s="10"/>
      <c r="B84" s="6" t="s">
        <v>231</v>
      </c>
      <c r="C84" s="43"/>
    </row>
    <row r="85" spans="1:3" ht="18.75">
      <c r="A85" s="10"/>
      <c r="B85" s="6" t="s">
        <v>89</v>
      </c>
      <c r="C85" s="43">
        <v>1</v>
      </c>
    </row>
    <row r="86" spans="1:3" ht="18.75">
      <c r="A86" s="10"/>
      <c r="B86" s="6" t="s">
        <v>90</v>
      </c>
      <c r="C86" s="43"/>
    </row>
    <row r="87" spans="1:3" ht="18.75">
      <c r="A87" s="13" t="s">
        <v>91</v>
      </c>
      <c r="B87" s="12" t="s">
        <v>92</v>
      </c>
      <c r="C87" s="43"/>
    </row>
    <row r="88" spans="1:3" ht="18.75">
      <c r="A88" s="10"/>
      <c r="B88" s="6" t="s">
        <v>93</v>
      </c>
      <c r="C88" s="43">
        <v>1</v>
      </c>
    </row>
    <row r="89" spans="1:3" ht="18.75">
      <c r="A89" s="10"/>
      <c r="B89" s="6" t="s">
        <v>94</v>
      </c>
      <c r="C89" s="43"/>
    </row>
    <row r="90" spans="1:3" ht="18.75">
      <c r="A90" s="10"/>
      <c r="B90" s="6" t="s">
        <v>95</v>
      </c>
      <c r="C90" s="43"/>
    </row>
    <row r="91" spans="1:3" ht="18.75">
      <c r="A91" s="10"/>
      <c r="B91" s="6" t="s">
        <v>96</v>
      </c>
      <c r="C91" s="43"/>
    </row>
    <row r="92" spans="1:3" ht="18.75">
      <c r="A92" s="13" t="s">
        <v>97</v>
      </c>
      <c r="B92" s="12" t="s">
        <v>98</v>
      </c>
      <c r="C92" s="43"/>
    </row>
    <row r="93" spans="1:3" ht="18.75">
      <c r="A93" s="10"/>
      <c r="B93" s="6" t="s">
        <v>99</v>
      </c>
      <c r="C93" s="43"/>
    </row>
    <row r="94" spans="1:3" ht="16.5" customHeight="1">
      <c r="A94" s="10"/>
      <c r="B94" s="6" t="s">
        <v>100</v>
      </c>
      <c r="C94" s="44"/>
    </row>
    <row r="95" spans="1:3" ht="18.75">
      <c r="A95" s="10"/>
      <c r="B95" s="6" t="s">
        <v>101</v>
      </c>
      <c r="C95" s="44"/>
    </row>
    <row r="96" spans="1:3" ht="18.75">
      <c r="A96" s="10"/>
      <c r="B96" s="6" t="s">
        <v>102</v>
      </c>
      <c r="C96" s="44"/>
    </row>
    <row r="97" spans="1:3" ht="18.75">
      <c r="A97" s="10"/>
      <c r="B97" s="6" t="s">
        <v>103</v>
      </c>
      <c r="C97" s="43">
        <v>1</v>
      </c>
    </row>
    <row r="98" spans="1:3" ht="18.75">
      <c r="A98" s="13" t="s">
        <v>104</v>
      </c>
      <c r="B98" s="12" t="s">
        <v>105</v>
      </c>
      <c r="C98" s="43"/>
    </row>
    <row r="99" spans="1:3" ht="18.75">
      <c r="A99" s="10"/>
      <c r="B99" s="7" t="s">
        <v>106</v>
      </c>
      <c r="C99" s="43"/>
    </row>
    <row r="100" spans="1:3" ht="18.75">
      <c r="A100" s="10"/>
      <c r="B100" s="7" t="s">
        <v>107</v>
      </c>
      <c r="C100" s="43"/>
    </row>
    <row r="101" spans="1:3" ht="18.75">
      <c r="A101" s="10"/>
      <c r="B101" s="6" t="s">
        <v>108</v>
      </c>
      <c r="C101" s="43">
        <v>1</v>
      </c>
    </row>
    <row r="102" spans="1:3" ht="18.75">
      <c r="A102" s="13" t="s">
        <v>109</v>
      </c>
      <c r="B102" s="12" t="s">
        <v>187</v>
      </c>
      <c r="C102" s="43"/>
    </row>
    <row r="103" spans="1:3" ht="18.75">
      <c r="A103" s="10"/>
      <c r="B103" s="35" t="s">
        <v>188</v>
      </c>
      <c r="C103" s="43"/>
    </row>
    <row r="104" spans="1:3" ht="18.75">
      <c r="A104" s="10"/>
      <c r="B104" s="35" t="s">
        <v>189</v>
      </c>
      <c r="C104" s="43">
        <v>1</v>
      </c>
    </row>
    <row r="105" spans="1:3" ht="18.75">
      <c r="A105" s="10"/>
      <c r="B105" s="35" t="s">
        <v>190</v>
      </c>
      <c r="C105" s="43"/>
    </row>
    <row r="106" spans="1:3" ht="18.75">
      <c r="A106" s="10"/>
      <c r="B106" s="35" t="s">
        <v>191</v>
      </c>
      <c r="C106" s="43"/>
    </row>
    <row r="107" spans="1:3" ht="45">
      <c r="A107" s="13" t="s">
        <v>193</v>
      </c>
      <c r="B107" s="12" t="s">
        <v>110</v>
      </c>
      <c r="C107" s="43"/>
    </row>
    <row r="108" spans="1:3" ht="18.75">
      <c r="A108" s="10"/>
      <c r="B108" s="6" t="s">
        <v>111</v>
      </c>
      <c r="C108" s="43"/>
    </row>
    <row r="109" spans="1:3" ht="18.75">
      <c r="A109" s="10"/>
      <c r="B109" s="6" t="s">
        <v>112</v>
      </c>
      <c r="C109" s="43"/>
    </row>
    <row r="110" spans="1:3" ht="18.75">
      <c r="A110" s="13" t="s">
        <v>113</v>
      </c>
      <c r="B110" s="12" t="s">
        <v>114</v>
      </c>
      <c r="C110" s="43">
        <v>3</v>
      </c>
    </row>
    <row r="111" spans="1:3" ht="18.75">
      <c r="A111" s="13" t="s">
        <v>115</v>
      </c>
      <c r="B111" s="12" t="s">
        <v>116</v>
      </c>
      <c r="C111" s="43">
        <v>35</v>
      </c>
    </row>
    <row r="112" spans="1:3" ht="30">
      <c r="A112" s="13" t="s">
        <v>117</v>
      </c>
      <c r="B112" s="12" t="s">
        <v>118</v>
      </c>
      <c r="C112" s="43">
        <v>14</v>
      </c>
    </row>
    <row r="113" spans="1:3" ht="18.75">
      <c r="A113" s="13" t="s">
        <v>119</v>
      </c>
      <c r="B113" s="12" t="s">
        <v>120</v>
      </c>
      <c r="C113" s="43"/>
    </row>
    <row r="114" spans="1:3" ht="18.75">
      <c r="A114" s="13" t="s">
        <v>121</v>
      </c>
      <c r="B114" s="12" t="s">
        <v>122</v>
      </c>
      <c r="C114" s="43">
        <v>20.4</v>
      </c>
    </row>
    <row r="115" spans="1:3" ht="18.75">
      <c r="A115" s="13" t="s">
        <v>123</v>
      </c>
      <c r="B115" s="12" t="s">
        <v>124</v>
      </c>
      <c r="C115" s="43"/>
    </row>
    <row r="116" spans="1:3" ht="24.75" customHeight="1">
      <c r="A116" s="10"/>
      <c r="B116" s="6" t="s">
        <v>125</v>
      </c>
      <c r="C116" s="43"/>
    </row>
    <row r="117" spans="1:3" ht="18.75">
      <c r="A117" s="10"/>
      <c r="B117" s="6" t="s">
        <v>126</v>
      </c>
      <c r="C117" s="43"/>
    </row>
    <row r="118" spans="1:3" ht="18.75">
      <c r="A118" s="13" t="s">
        <v>127</v>
      </c>
      <c r="B118" s="12" t="s">
        <v>233</v>
      </c>
      <c r="C118" s="43"/>
    </row>
    <row r="119" spans="1:3" ht="18.75">
      <c r="A119" s="10"/>
      <c r="B119" s="6" t="s">
        <v>128</v>
      </c>
      <c r="C119" s="43"/>
    </row>
    <row r="120" spans="1:3" ht="18.75">
      <c r="A120" s="13" t="s">
        <v>129</v>
      </c>
      <c r="B120" s="62" t="s">
        <v>241</v>
      </c>
      <c r="C120" s="43"/>
    </row>
    <row r="121" spans="1:3" ht="18.75">
      <c r="A121" s="10"/>
      <c r="B121" s="6" t="s">
        <v>130</v>
      </c>
      <c r="C121" s="43"/>
    </row>
    <row r="122" spans="1:3" ht="18.75">
      <c r="A122" s="13" t="s">
        <v>131</v>
      </c>
      <c r="B122" s="12" t="s">
        <v>132</v>
      </c>
      <c r="C122" s="43">
        <v>1</v>
      </c>
    </row>
    <row r="123" spans="1:3" ht="18.75">
      <c r="A123" s="10"/>
      <c r="B123" s="6" t="s">
        <v>133</v>
      </c>
      <c r="C123" s="43"/>
    </row>
    <row r="124" spans="1:3" ht="18.75">
      <c r="A124" s="10"/>
      <c r="B124" s="6" t="s">
        <v>134</v>
      </c>
      <c r="C124" s="43"/>
    </row>
    <row r="125" spans="1:3" ht="18.75">
      <c r="A125" s="13" t="s">
        <v>135</v>
      </c>
      <c r="B125" s="12" t="s">
        <v>136</v>
      </c>
      <c r="C125" s="43"/>
    </row>
    <row r="126" spans="1:3" ht="18.75">
      <c r="A126" s="13" t="s">
        <v>137</v>
      </c>
      <c r="B126" s="6" t="s">
        <v>235</v>
      </c>
      <c r="C126" s="43"/>
    </row>
    <row r="127" spans="1:3" ht="18.75">
      <c r="A127" s="13" t="s">
        <v>138</v>
      </c>
      <c r="B127" s="6" t="s">
        <v>236</v>
      </c>
      <c r="C127" s="43"/>
    </row>
    <row r="128" spans="1:3" ht="18.75">
      <c r="A128" s="13" t="s">
        <v>139</v>
      </c>
      <c r="B128" s="12" t="s">
        <v>140</v>
      </c>
      <c r="C128" s="43"/>
    </row>
    <row r="129" spans="1:3" ht="18.75">
      <c r="A129" s="10"/>
      <c r="B129" s="6" t="s">
        <v>141</v>
      </c>
      <c r="C129" s="43">
        <v>1</v>
      </c>
    </row>
    <row r="130" spans="1:3" ht="18.75">
      <c r="A130" s="10"/>
      <c r="B130" s="6" t="s">
        <v>142</v>
      </c>
      <c r="C130" s="43"/>
    </row>
    <row r="131" spans="1:3" ht="18.75">
      <c r="A131" s="10"/>
      <c r="B131" s="6" t="s">
        <v>143</v>
      </c>
      <c r="C131" s="43"/>
    </row>
    <row r="132" spans="1:3" ht="18.75">
      <c r="A132" s="10"/>
      <c r="B132" s="6" t="s">
        <v>144</v>
      </c>
      <c r="C132" s="43"/>
    </row>
    <row r="133" spans="1:3" ht="18.75">
      <c r="A133" s="10"/>
      <c r="B133" s="6" t="s">
        <v>145</v>
      </c>
      <c r="C133" s="43"/>
    </row>
    <row r="134" spans="1:3" ht="18.75">
      <c r="A134" s="10"/>
      <c r="B134" s="6" t="s">
        <v>146</v>
      </c>
      <c r="C134" s="43"/>
    </row>
    <row r="135" spans="1:3" ht="18.75">
      <c r="A135" s="10"/>
      <c r="B135" s="6" t="s">
        <v>147</v>
      </c>
      <c r="C135" s="43"/>
    </row>
    <row r="136" spans="1:3" ht="18.75">
      <c r="A136" s="10"/>
      <c r="B136" s="6" t="s">
        <v>148</v>
      </c>
      <c r="C136" s="43"/>
    </row>
    <row r="137" spans="1:3" ht="18.75">
      <c r="A137" s="10"/>
      <c r="B137" s="6" t="s">
        <v>149</v>
      </c>
      <c r="C137" s="43"/>
    </row>
    <row r="138" spans="1:3" ht="18.75">
      <c r="A138" s="10"/>
      <c r="B138" s="6" t="s">
        <v>150</v>
      </c>
      <c r="C138" s="43"/>
    </row>
    <row r="139" spans="1:3" ht="18.75">
      <c r="A139" s="10"/>
      <c r="B139" s="6" t="s">
        <v>151</v>
      </c>
      <c r="C139" s="43"/>
    </row>
    <row r="140" spans="1:3" ht="18.75">
      <c r="A140" s="10"/>
      <c r="B140" s="6" t="s">
        <v>152</v>
      </c>
      <c r="C140" s="43">
        <v>1</v>
      </c>
    </row>
    <row r="141" spans="1:3" ht="18.75">
      <c r="A141" s="10"/>
      <c r="B141" s="6" t="s">
        <v>153</v>
      </c>
      <c r="C141" s="43">
        <v>1</v>
      </c>
    </row>
    <row r="142" spans="1:3" ht="18.75">
      <c r="A142" s="10"/>
      <c r="B142" s="6" t="s">
        <v>242</v>
      </c>
      <c r="C142" s="43"/>
    </row>
    <row r="143" spans="1:3" ht="30">
      <c r="A143" s="13" t="s">
        <v>154</v>
      </c>
      <c r="B143" s="12" t="s">
        <v>155</v>
      </c>
      <c r="C143" s="43"/>
    </row>
    <row r="144" spans="1:3" ht="18.75">
      <c r="A144" s="10"/>
      <c r="B144" s="6" t="s">
        <v>156</v>
      </c>
      <c r="C144" s="43"/>
    </row>
    <row r="145" spans="1:3" ht="18.75">
      <c r="A145" s="10"/>
      <c r="B145" s="6" t="s">
        <v>0</v>
      </c>
      <c r="C145" s="43"/>
    </row>
    <row r="146" spans="1:3" ht="18.75">
      <c r="A146" s="10"/>
      <c r="B146" s="6" t="s">
        <v>1</v>
      </c>
      <c r="C146" s="43"/>
    </row>
    <row r="147" spans="1:3" ht="18.75">
      <c r="A147" s="10"/>
      <c r="B147" s="6" t="s">
        <v>2</v>
      </c>
      <c r="C147" s="43"/>
    </row>
    <row r="148" spans="1:3" ht="18.75">
      <c r="A148" s="10"/>
      <c r="B148" s="6" t="s">
        <v>3</v>
      </c>
      <c r="C148" s="43"/>
    </row>
    <row r="149" spans="1:3" ht="18.75">
      <c r="A149" s="13" t="s">
        <v>157</v>
      </c>
      <c r="B149" s="12" t="s">
        <v>162</v>
      </c>
      <c r="C149" s="43"/>
    </row>
    <row r="150" spans="1:3" ht="30">
      <c r="A150" s="13" t="s">
        <v>161</v>
      </c>
      <c r="B150" s="12" t="s">
        <v>158</v>
      </c>
      <c r="C150" s="43"/>
    </row>
    <row r="151" spans="1:3" ht="18.75">
      <c r="A151" s="10"/>
      <c r="B151" s="6" t="s">
        <v>159</v>
      </c>
      <c r="C151" s="43">
        <v>94</v>
      </c>
    </row>
    <row r="152" spans="1:3" ht="18.75">
      <c r="A152" s="10"/>
      <c r="B152" s="6" t="s">
        <v>160</v>
      </c>
      <c r="C152" s="43">
        <v>36</v>
      </c>
    </row>
    <row r="153" ht="20.25">
      <c r="C153" s="45"/>
    </row>
    <row r="154" ht="12.75">
      <c r="B154" t="s">
        <v>220</v>
      </c>
    </row>
    <row r="157" ht="12.75">
      <c r="B157" t="s">
        <v>221</v>
      </c>
    </row>
    <row r="158" ht="12.75">
      <c r="B158" t="s">
        <v>222</v>
      </c>
    </row>
    <row r="159" ht="12.75">
      <c r="B159" t="s">
        <v>244</v>
      </c>
    </row>
  </sheetData>
  <sheetProtection/>
  <mergeCells count="3">
    <mergeCell ref="A2:C2"/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B25">
      <selection activeCell="D66" sqref="D66"/>
    </sheetView>
  </sheetViews>
  <sheetFormatPr defaultColWidth="9.00390625" defaultRowHeight="12.75"/>
  <cols>
    <col min="1" max="1" width="4.25390625" style="0" customWidth="1"/>
    <col min="2" max="2" width="63.75390625" style="49" customWidth="1"/>
    <col min="3" max="3" width="14.25390625" style="31" bestFit="1" customWidth="1"/>
    <col min="5" max="5" width="12.125" style="19" customWidth="1"/>
    <col min="6" max="14" width="9.125" style="22" customWidth="1"/>
  </cols>
  <sheetData>
    <row r="1" spans="1:5" ht="39.75" customHeight="1">
      <c r="A1" s="71" t="s">
        <v>219</v>
      </c>
      <c r="B1" s="71"/>
      <c r="C1" s="71"/>
      <c r="D1" s="71"/>
      <c r="E1" s="71"/>
    </row>
    <row r="2" spans="1:5" ht="18">
      <c r="A2" s="54"/>
      <c r="B2" s="53"/>
      <c r="C2" s="1">
        <v>1</v>
      </c>
      <c r="D2" s="72"/>
      <c r="E2" s="15">
        <v>3</v>
      </c>
    </row>
    <row r="3" spans="1:5" ht="96.75" customHeight="1">
      <c r="A3" s="9"/>
      <c r="B3" s="39"/>
      <c r="C3" s="52" t="s">
        <v>194</v>
      </c>
      <c r="D3" s="73"/>
      <c r="E3" s="36" t="s">
        <v>195</v>
      </c>
    </row>
    <row r="4" spans="1:7" ht="18.75">
      <c r="A4" s="37" t="s">
        <v>4</v>
      </c>
      <c r="B4" s="38" t="s">
        <v>5</v>
      </c>
      <c r="C4" s="42">
        <v>1</v>
      </c>
      <c r="D4" s="4"/>
      <c r="E4" s="14">
        <v>1</v>
      </c>
      <c r="F4" s="23"/>
      <c r="G4" s="23" t="s">
        <v>171</v>
      </c>
    </row>
    <row r="5" spans="1:5" ht="18.75">
      <c r="A5" s="10"/>
      <c r="B5" s="46" t="s">
        <v>6</v>
      </c>
      <c r="C5" s="43"/>
      <c r="D5" s="1"/>
      <c r="E5" s="15"/>
    </row>
    <row r="6" spans="1:5" ht="18.75">
      <c r="A6" s="10"/>
      <c r="B6" s="46" t="s">
        <v>7</v>
      </c>
      <c r="C6" s="43"/>
      <c r="D6" s="1"/>
      <c r="E6" s="15"/>
    </row>
    <row r="7" spans="1:5" ht="18.75">
      <c r="A7" s="10"/>
      <c r="B7" s="46" t="s">
        <v>8</v>
      </c>
      <c r="C7" s="43"/>
      <c r="D7" s="1"/>
      <c r="E7" s="15"/>
    </row>
    <row r="8" spans="1:5" ht="18.75">
      <c r="A8" s="10"/>
      <c r="B8" s="46" t="s">
        <v>9</v>
      </c>
      <c r="C8" s="43"/>
      <c r="D8" s="1"/>
      <c r="E8" s="15"/>
    </row>
    <row r="9" spans="1:7" ht="18.75">
      <c r="A9" s="13" t="s">
        <v>10</v>
      </c>
      <c r="B9" s="12" t="s">
        <v>11</v>
      </c>
      <c r="C9" s="43">
        <v>1</v>
      </c>
      <c r="D9" s="4"/>
      <c r="E9" s="14">
        <v>1</v>
      </c>
      <c r="F9" s="23"/>
      <c r="G9" s="23" t="s">
        <v>171</v>
      </c>
    </row>
    <row r="10" spans="1:5" ht="18.75">
      <c r="A10" s="10"/>
      <c r="B10" s="46" t="s">
        <v>12</v>
      </c>
      <c r="C10" s="43"/>
      <c r="D10" s="1"/>
      <c r="E10" s="15"/>
    </row>
    <row r="11" spans="1:5" ht="18.75">
      <c r="A11" s="10"/>
      <c r="B11" s="46" t="s">
        <v>7</v>
      </c>
      <c r="C11" s="43"/>
      <c r="D11" s="1"/>
      <c r="E11" s="15"/>
    </row>
    <row r="12" spans="1:5" ht="18.75">
      <c r="A12" s="10"/>
      <c r="B12" s="46" t="s">
        <v>8</v>
      </c>
      <c r="C12" s="43"/>
      <c r="D12" s="1"/>
      <c r="E12" s="15"/>
    </row>
    <row r="13" spans="1:6" ht="18.75">
      <c r="A13" s="10"/>
      <c r="B13" s="46" t="s">
        <v>13</v>
      </c>
      <c r="C13" s="43"/>
      <c r="D13" s="1"/>
      <c r="E13" s="15"/>
      <c r="F13" s="23"/>
    </row>
    <row r="14" spans="1:7" ht="30">
      <c r="A14" s="13" t="s">
        <v>14</v>
      </c>
      <c r="B14" s="12" t="s">
        <v>15</v>
      </c>
      <c r="C14" s="43"/>
      <c r="D14" s="4"/>
      <c r="E14" s="14">
        <f>SUM(C15:C18)</f>
        <v>0</v>
      </c>
      <c r="G14" s="23" t="s">
        <v>171</v>
      </c>
    </row>
    <row r="15" spans="1:5" ht="18.75">
      <c r="A15" s="10"/>
      <c r="B15" s="46" t="s">
        <v>12</v>
      </c>
      <c r="C15" s="43"/>
      <c r="D15" s="1"/>
      <c r="E15" s="15"/>
    </row>
    <row r="16" spans="1:5" ht="18.75">
      <c r="A16" s="10"/>
      <c r="B16" s="46" t="s">
        <v>7</v>
      </c>
      <c r="C16" s="43"/>
      <c r="D16" s="1"/>
      <c r="E16" s="15"/>
    </row>
    <row r="17" spans="1:5" ht="18.75">
      <c r="A17" s="10"/>
      <c r="B17" s="46" t="s">
        <v>8</v>
      </c>
      <c r="C17" s="43"/>
      <c r="D17" s="1"/>
      <c r="E17" s="15"/>
    </row>
    <row r="18" spans="1:5" ht="18.75">
      <c r="A18" s="10"/>
      <c r="B18" s="7" t="s">
        <v>13</v>
      </c>
      <c r="C18" s="43"/>
      <c r="D18" s="4"/>
      <c r="E18" s="14"/>
    </row>
    <row r="19" spans="1:7" ht="18.75">
      <c r="A19" s="13" t="s">
        <v>16</v>
      </c>
      <c r="B19" s="12" t="s">
        <v>17</v>
      </c>
      <c r="C19" s="43">
        <v>220</v>
      </c>
      <c r="D19" s="4"/>
      <c r="E19" s="14">
        <v>220</v>
      </c>
      <c r="G19" s="23" t="s">
        <v>171</v>
      </c>
    </row>
    <row r="20" spans="1:5" ht="18.75">
      <c r="A20" s="10"/>
      <c r="B20" s="7" t="s">
        <v>18</v>
      </c>
      <c r="C20" s="43">
        <v>85</v>
      </c>
      <c r="D20" s="1"/>
      <c r="E20" s="15">
        <v>85</v>
      </c>
    </row>
    <row r="21" spans="1:5" ht="18.75">
      <c r="A21" s="10"/>
      <c r="B21" s="7" t="s">
        <v>19</v>
      </c>
      <c r="C21" s="43">
        <v>95</v>
      </c>
      <c r="D21" s="1"/>
      <c r="E21" s="15">
        <v>95</v>
      </c>
    </row>
    <row r="22" spans="1:5" ht="18.75">
      <c r="A22" s="10"/>
      <c r="B22" s="7" t="s">
        <v>20</v>
      </c>
      <c r="C22" s="43">
        <v>14</v>
      </c>
      <c r="D22" s="1"/>
      <c r="E22" s="15">
        <v>14</v>
      </c>
    </row>
    <row r="23" spans="1:5" ht="18.75">
      <c r="A23" s="10"/>
      <c r="B23" s="7" t="s">
        <v>21</v>
      </c>
      <c r="C23" s="43">
        <v>21</v>
      </c>
      <c r="D23" s="1"/>
      <c r="E23" s="15">
        <v>21</v>
      </c>
    </row>
    <row r="24" spans="1:5" ht="18.75">
      <c r="A24" s="10"/>
      <c r="B24" s="7" t="s">
        <v>22</v>
      </c>
      <c r="C24" s="43">
        <v>5</v>
      </c>
      <c r="D24" s="1"/>
      <c r="E24" s="15">
        <v>5</v>
      </c>
    </row>
    <row r="25" spans="1:5" ht="18.75">
      <c r="A25" s="13" t="s">
        <v>23</v>
      </c>
      <c r="B25" s="12" t="s">
        <v>24</v>
      </c>
      <c r="C25" s="43">
        <v>6594</v>
      </c>
      <c r="D25" s="1"/>
      <c r="E25" s="15">
        <v>6594</v>
      </c>
    </row>
    <row r="26" spans="1:5" ht="18.75">
      <c r="A26" s="13"/>
      <c r="B26" s="7" t="s">
        <v>186</v>
      </c>
      <c r="C26" s="43">
        <v>200</v>
      </c>
      <c r="D26" s="1"/>
      <c r="E26" s="15">
        <v>200</v>
      </c>
    </row>
    <row r="27" spans="1:8" ht="29.25" customHeight="1">
      <c r="A27" s="13" t="s">
        <v>25</v>
      </c>
      <c r="B27" s="12" t="s">
        <v>26</v>
      </c>
      <c r="C27" s="43"/>
      <c r="D27" s="1"/>
      <c r="E27" s="15">
        <v>4299</v>
      </c>
      <c r="G27" s="23" t="s">
        <v>171</v>
      </c>
      <c r="H27" s="23" t="s">
        <v>174</v>
      </c>
    </row>
    <row r="28" spans="1:8" ht="45">
      <c r="A28" s="10" t="s">
        <v>27</v>
      </c>
      <c r="B28" s="7" t="s">
        <v>28</v>
      </c>
      <c r="C28" s="43"/>
      <c r="D28" s="4"/>
      <c r="E28" s="14">
        <f>E29+E31</f>
        <v>3766</v>
      </c>
      <c r="G28" s="23" t="s">
        <v>171</v>
      </c>
      <c r="H28" s="23" t="s">
        <v>173</v>
      </c>
    </row>
    <row r="29" spans="1:5" ht="45">
      <c r="A29" s="10" t="s">
        <v>29</v>
      </c>
      <c r="B29" s="7" t="s">
        <v>201</v>
      </c>
      <c r="C29" s="43"/>
      <c r="D29" s="4"/>
      <c r="E29" s="14">
        <v>3208</v>
      </c>
    </row>
    <row r="30" spans="1:5" ht="18.75">
      <c r="A30" s="10"/>
      <c r="B30" s="47" t="s">
        <v>202</v>
      </c>
      <c r="C30" s="43"/>
      <c r="D30" s="4"/>
      <c r="E30" s="14">
        <v>2639</v>
      </c>
    </row>
    <row r="31" spans="1:7" ht="45">
      <c r="A31" s="10" t="s">
        <v>30</v>
      </c>
      <c r="B31" s="7" t="s">
        <v>31</v>
      </c>
      <c r="C31" s="43">
        <v>558</v>
      </c>
      <c r="D31" s="1"/>
      <c r="E31" s="15">
        <v>558</v>
      </c>
      <c r="G31" s="23" t="s">
        <v>206</v>
      </c>
    </row>
    <row r="32" spans="1:14" s="59" customFormat="1" ht="30">
      <c r="A32" s="55"/>
      <c r="B32" s="7" t="s">
        <v>211</v>
      </c>
      <c r="C32" s="65">
        <v>55</v>
      </c>
      <c r="D32" s="56"/>
      <c r="E32" s="57">
        <v>55</v>
      </c>
      <c r="F32" s="58"/>
      <c r="G32" s="58"/>
      <c r="H32" s="58"/>
      <c r="I32" s="58"/>
      <c r="J32" s="58"/>
      <c r="K32" s="58"/>
      <c r="L32" s="58"/>
      <c r="M32" s="58"/>
      <c r="N32" s="58"/>
    </row>
    <row r="33" spans="1:14" s="59" customFormat="1" ht="30">
      <c r="A33" s="55"/>
      <c r="B33" s="7" t="s">
        <v>214</v>
      </c>
      <c r="C33" s="65">
        <v>503</v>
      </c>
      <c r="D33" s="56"/>
      <c r="E33" s="57">
        <v>503</v>
      </c>
      <c r="F33" s="58"/>
      <c r="G33" s="58"/>
      <c r="H33" s="58"/>
      <c r="I33" s="58"/>
      <c r="J33" s="58"/>
      <c r="K33" s="58"/>
      <c r="L33" s="58"/>
      <c r="M33" s="58"/>
      <c r="N33" s="58"/>
    </row>
    <row r="34" spans="1:7" ht="45">
      <c r="A34" s="10" t="s">
        <v>32</v>
      </c>
      <c r="B34" s="7" t="s">
        <v>33</v>
      </c>
      <c r="C34" s="43">
        <v>533</v>
      </c>
      <c r="D34" s="1"/>
      <c r="E34" s="15">
        <v>533</v>
      </c>
      <c r="G34" s="23" t="s">
        <v>171</v>
      </c>
    </row>
    <row r="35" spans="1:5" ht="18.75">
      <c r="A35" s="10"/>
      <c r="B35" s="7" t="s">
        <v>213</v>
      </c>
      <c r="C35" s="43"/>
      <c r="D35" s="1"/>
      <c r="E35" s="15"/>
    </row>
    <row r="36" spans="1:5" ht="18.75">
      <c r="A36" s="10"/>
      <c r="B36" s="7" t="s">
        <v>212</v>
      </c>
      <c r="C36" s="43">
        <v>533</v>
      </c>
      <c r="D36" s="1"/>
      <c r="E36" s="15">
        <v>533</v>
      </c>
    </row>
    <row r="37" spans="1:5" ht="30">
      <c r="A37" s="13" t="s">
        <v>36</v>
      </c>
      <c r="B37" s="12" t="s">
        <v>37</v>
      </c>
      <c r="C37" s="43"/>
      <c r="D37" s="12"/>
      <c r="E37" s="16"/>
    </row>
    <row r="38" spans="1:8" ht="30">
      <c r="A38" s="13" t="s">
        <v>38</v>
      </c>
      <c r="B38" s="12" t="s">
        <v>39</v>
      </c>
      <c r="C38" s="43"/>
      <c r="D38" s="4"/>
      <c r="E38" s="14">
        <f>E39+E41+E42+E43</f>
        <v>57</v>
      </c>
      <c r="G38" s="23" t="s">
        <v>171</v>
      </c>
      <c r="H38" s="22" t="s">
        <v>215</v>
      </c>
    </row>
    <row r="39" spans="1:5" ht="15.75" customHeight="1">
      <c r="A39" s="10" t="s">
        <v>207</v>
      </c>
      <c r="B39" s="48" t="s">
        <v>192</v>
      </c>
      <c r="C39" s="43">
        <v>53</v>
      </c>
      <c r="D39" s="1"/>
      <c r="E39" s="15">
        <v>53</v>
      </c>
    </row>
    <row r="40" spans="2:5" ht="15.75" customHeight="1">
      <c r="B40" s="47" t="s">
        <v>40</v>
      </c>
      <c r="C40" s="43">
        <v>36</v>
      </c>
      <c r="D40" s="1"/>
      <c r="E40" s="15">
        <v>36</v>
      </c>
    </row>
    <row r="41" spans="1:5" ht="45">
      <c r="A41" s="10" t="s">
        <v>208</v>
      </c>
      <c r="B41" s="48" t="s">
        <v>41</v>
      </c>
      <c r="C41" s="43">
        <v>4</v>
      </c>
      <c r="D41" s="1"/>
      <c r="E41" s="15">
        <v>4</v>
      </c>
    </row>
    <row r="42" spans="1:5" ht="45">
      <c r="A42" s="10" t="s">
        <v>209</v>
      </c>
      <c r="B42" s="48" t="s">
        <v>42</v>
      </c>
      <c r="C42" s="43"/>
      <c r="D42" s="1"/>
      <c r="E42" s="15"/>
    </row>
    <row r="43" spans="1:5" ht="45">
      <c r="A43" s="10" t="s">
        <v>210</v>
      </c>
      <c r="B43" s="48" t="s">
        <v>43</v>
      </c>
      <c r="C43" s="43"/>
      <c r="D43" s="1"/>
      <c r="E43" s="15"/>
    </row>
    <row r="44" spans="1:7" ht="30">
      <c r="A44" s="13" t="s">
        <v>44</v>
      </c>
      <c r="B44" s="12" t="s">
        <v>45</v>
      </c>
      <c r="C44" s="43">
        <v>94</v>
      </c>
      <c r="D44" s="1"/>
      <c r="E44" s="14">
        <v>94</v>
      </c>
      <c r="G44" s="23" t="s">
        <v>163</v>
      </c>
    </row>
    <row r="45" spans="1:5" ht="45">
      <c r="A45" s="10" t="s">
        <v>46</v>
      </c>
      <c r="B45" s="7" t="s">
        <v>192</v>
      </c>
      <c r="C45" s="43">
        <v>94</v>
      </c>
      <c r="D45" s="1"/>
      <c r="E45" s="15">
        <v>94</v>
      </c>
    </row>
    <row r="46" spans="1:5" ht="18.75">
      <c r="A46" s="10"/>
      <c r="B46" s="47" t="s">
        <v>40</v>
      </c>
      <c r="C46" s="43">
        <v>94</v>
      </c>
      <c r="D46" s="1"/>
      <c r="E46" s="15">
        <v>94</v>
      </c>
    </row>
    <row r="47" spans="1:5" ht="27.75" customHeight="1">
      <c r="A47" s="10" t="s">
        <v>47</v>
      </c>
      <c r="B47" s="7" t="s">
        <v>168</v>
      </c>
      <c r="C47" s="43">
        <v>9</v>
      </c>
      <c r="D47" s="1"/>
      <c r="E47" s="15">
        <v>9</v>
      </c>
    </row>
    <row r="48" spans="1:14" s="59" customFormat="1" ht="18.75">
      <c r="A48" s="55"/>
      <c r="B48" s="7" t="s">
        <v>48</v>
      </c>
      <c r="C48" s="65">
        <v>2</v>
      </c>
      <c r="D48" s="60"/>
      <c r="E48" s="61">
        <v>2</v>
      </c>
      <c r="F48" s="58"/>
      <c r="G48" s="58"/>
      <c r="H48" s="58"/>
      <c r="I48" s="58"/>
      <c r="J48" s="58"/>
      <c r="K48" s="58"/>
      <c r="L48" s="58"/>
      <c r="M48" s="58"/>
      <c r="N48" s="58"/>
    </row>
    <row r="49" spans="1:14" s="59" customFormat="1" ht="18.75">
      <c r="A49" s="55"/>
      <c r="B49" s="7" t="s">
        <v>49</v>
      </c>
      <c r="C49" s="65">
        <v>7</v>
      </c>
      <c r="D49" s="60"/>
      <c r="E49" s="61">
        <v>7</v>
      </c>
      <c r="F49" s="58"/>
      <c r="G49" s="58"/>
      <c r="H49" s="58"/>
      <c r="I49" s="58"/>
      <c r="J49" s="58"/>
      <c r="K49" s="58"/>
      <c r="L49" s="58"/>
      <c r="M49" s="58"/>
      <c r="N49" s="58"/>
    </row>
    <row r="50" spans="1:5" ht="45">
      <c r="A50" s="10" t="s">
        <v>50</v>
      </c>
      <c r="B50" s="7" t="s">
        <v>42</v>
      </c>
      <c r="C50" s="43"/>
      <c r="D50" s="1"/>
      <c r="E50" s="15"/>
    </row>
    <row r="51" spans="1:5" ht="45">
      <c r="A51" s="10" t="s">
        <v>51</v>
      </c>
      <c r="B51" s="7" t="s">
        <v>43</v>
      </c>
      <c r="C51" s="43"/>
      <c r="D51" s="4"/>
      <c r="E51" s="14"/>
    </row>
    <row r="52" spans="1:5" ht="18.75">
      <c r="A52" s="13" t="s">
        <v>52</v>
      </c>
      <c r="B52" s="12" t="s">
        <v>53</v>
      </c>
      <c r="C52" s="43"/>
      <c r="D52" s="4"/>
      <c r="E52" s="14"/>
    </row>
    <row r="53" spans="1:7" ht="30">
      <c r="A53" s="13" t="s">
        <v>54</v>
      </c>
      <c r="B53" s="12" t="s">
        <v>55</v>
      </c>
      <c r="C53" s="43"/>
      <c r="D53" s="1"/>
      <c r="E53" s="15">
        <f>C54+C55</f>
        <v>0</v>
      </c>
      <c r="G53" s="23" t="s">
        <v>171</v>
      </c>
    </row>
    <row r="54" spans="1:5" ht="18.75">
      <c r="A54" s="10"/>
      <c r="B54" s="7" t="s">
        <v>56</v>
      </c>
      <c r="C54" s="43"/>
      <c r="D54" s="1"/>
      <c r="E54" s="15"/>
    </row>
    <row r="55" spans="1:5" ht="18.75">
      <c r="A55" s="10"/>
      <c r="B55" s="11" t="s">
        <v>57</v>
      </c>
      <c r="C55" s="43"/>
      <c r="D55" s="1"/>
      <c r="E55" s="15"/>
    </row>
    <row r="56" spans="1:5" ht="30">
      <c r="A56" s="13" t="s">
        <v>58</v>
      </c>
      <c r="B56" s="12" t="s">
        <v>59</v>
      </c>
      <c r="C56" s="43">
        <v>1</v>
      </c>
      <c r="D56" s="1"/>
      <c r="E56" s="15">
        <v>1</v>
      </c>
    </row>
    <row r="57" spans="1:5" ht="18.75">
      <c r="A57" s="10"/>
      <c r="B57" s="7" t="s">
        <v>56</v>
      </c>
      <c r="C57" s="43">
        <v>1</v>
      </c>
      <c r="D57" s="1"/>
      <c r="E57" s="15">
        <v>1</v>
      </c>
    </row>
    <row r="58" spans="1:5" ht="18.75">
      <c r="A58" s="10"/>
      <c r="B58" s="7" t="s">
        <v>57</v>
      </c>
      <c r="C58" s="43"/>
      <c r="D58" s="1"/>
      <c r="E58" s="15"/>
    </row>
    <row r="59" spans="1:7" ht="30">
      <c r="A59" s="13" t="s">
        <v>60</v>
      </c>
      <c r="B59" s="12" t="s">
        <v>61</v>
      </c>
      <c r="C59" s="43">
        <v>5827</v>
      </c>
      <c r="D59" s="2"/>
      <c r="E59" s="20">
        <v>5827</v>
      </c>
      <c r="G59" s="23" t="s">
        <v>171</v>
      </c>
    </row>
    <row r="60" spans="1:5" ht="30">
      <c r="A60" s="32" t="s">
        <v>182</v>
      </c>
      <c r="B60" s="7" t="s">
        <v>62</v>
      </c>
      <c r="C60" s="43">
        <v>2445</v>
      </c>
      <c r="D60" s="2"/>
      <c r="E60" s="17">
        <v>2445</v>
      </c>
    </row>
    <row r="61" spans="1:5" ht="30">
      <c r="A61" s="10" t="s">
        <v>183</v>
      </c>
      <c r="B61" s="7" t="s">
        <v>63</v>
      </c>
      <c r="C61" s="43">
        <v>3306</v>
      </c>
      <c r="D61" s="2"/>
      <c r="E61" s="17">
        <v>3306</v>
      </c>
    </row>
    <row r="62" spans="1:5" ht="30">
      <c r="A62" s="10" t="s">
        <v>184</v>
      </c>
      <c r="B62" s="7" t="s">
        <v>64</v>
      </c>
      <c r="C62" s="43"/>
      <c r="D62" s="2"/>
      <c r="E62" s="17"/>
    </row>
    <row r="63" spans="1:5" ht="30">
      <c r="A63" s="10" t="s">
        <v>185</v>
      </c>
      <c r="B63" s="7" t="s">
        <v>65</v>
      </c>
      <c r="C63" s="43">
        <v>76</v>
      </c>
      <c r="D63" s="2"/>
      <c r="E63" s="17">
        <v>76</v>
      </c>
    </row>
    <row r="64" spans="1:9" ht="25.5" customHeight="1">
      <c r="A64" s="13" t="s">
        <v>66</v>
      </c>
      <c r="B64" s="12" t="s">
        <v>67</v>
      </c>
      <c r="C64" s="43"/>
      <c r="D64" s="21"/>
      <c r="E64" s="17"/>
      <c r="F64" s="23"/>
      <c r="G64" s="23" t="s">
        <v>164</v>
      </c>
      <c r="H64" s="23"/>
      <c r="I64" s="23"/>
    </row>
    <row r="65" spans="1:9" ht="27" customHeight="1">
      <c r="A65" s="10" t="s">
        <v>68</v>
      </c>
      <c r="B65" s="7" t="s">
        <v>69</v>
      </c>
      <c r="C65" s="43">
        <v>15.03</v>
      </c>
      <c r="D65" s="21"/>
      <c r="E65" s="17">
        <f>C61/C19</f>
        <v>15.027272727272727</v>
      </c>
      <c r="F65" s="23"/>
      <c r="G65" s="23" t="s">
        <v>169</v>
      </c>
      <c r="H65" s="23"/>
      <c r="I65" s="23"/>
    </row>
    <row r="66" spans="1:14" ht="28.5" customHeight="1">
      <c r="A66" s="10" t="s">
        <v>70</v>
      </c>
      <c r="B66" s="7" t="s">
        <v>71</v>
      </c>
      <c r="C66" s="43">
        <v>29.97</v>
      </c>
      <c r="D66" s="21"/>
      <c r="E66" s="66">
        <f>C26/C19</f>
        <v>0.9090909090909091</v>
      </c>
      <c r="F66" s="23"/>
      <c r="G66" s="23" t="s">
        <v>165</v>
      </c>
      <c r="H66" s="23"/>
      <c r="I66" s="23"/>
      <c r="N66" s="29"/>
    </row>
    <row r="67" spans="1:14" ht="24" customHeight="1">
      <c r="A67" s="10" t="s">
        <v>72</v>
      </c>
      <c r="B67" s="7" t="s">
        <v>73</v>
      </c>
      <c r="C67" s="43">
        <v>5.92</v>
      </c>
      <c r="D67" s="28"/>
      <c r="E67" s="15">
        <f>C61/C31</f>
        <v>5.924731182795699</v>
      </c>
      <c r="F67" s="23"/>
      <c r="G67" s="23" t="s">
        <v>166</v>
      </c>
      <c r="H67" s="23"/>
      <c r="I67" s="23"/>
      <c r="N67" s="29"/>
    </row>
    <row r="68" spans="1:14" ht="25.5" customHeight="1">
      <c r="A68" s="10" t="s">
        <v>74</v>
      </c>
      <c r="B68" s="7" t="s">
        <v>75</v>
      </c>
      <c r="C68" s="43">
        <v>2.5</v>
      </c>
      <c r="D68" s="1"/>
      <c r="E68" s="15">
        <f>C31/C19</f>
        <v>2.536363636363636</v>
      </c>
      <c r="F68" s="23"/>
      <c r="G68" s="23" t="s">
        <v>167</v>
      </c>
      <c r="H68" s="23"/>
      <c r="I68" s="23"/>
      <c r="N68" s="29"/>
    </row>
    <row r="69" spans="1:14" ht="30">
      <c r="A69" s="13" t="s">
        <v>76</v>
      </c>
      <c r="B69" s="12" t="s">
        <v>228</v>
      </c>
      <c r="C69" s="43"/>
      <c r="D69" s="15"/>
      <c r="E69" s="15">
        <f>SUM(C70:C72)</f>
        <v>0</v>
      </c>
      <c r="G69" s="23" t="s">
        <v>172</v>
      </c>
      <c r="N69" s="30"/>
    </row>
    <row r="70" spans="1:14" ht="20.25">
      <c r="A70" s="10"/>
      <c r="B70" s="7" t="s">
        <v>77</v>
      </c>
      <c r="C70" s="43"/>
      <c r="D70" s="1"/>
      <c r="E70" s="15"/>
      <c r="N70" s="30"/>
    </row>
    <row r="71" spans="1:14" ht="20.25">
      <c r="A71" s="10"/>
      <c r="B71" s="7" t="s">
        <v>78</v>
      </c>
      <c r="C71" s="43"/>
      <c r="D71" s="1"/>
      <c r="E71" s="15"/>
      <c r="N71" s="30"/>
    </row>
    <row r="72" spans="1:14" ht="20.25">
      <c r="A72" s="10"/>
      <c r="B72" s="7" t="s">
        <v>79</v>
      </c>
      <c r="C72" s="43"/>
      <c r="D72" s="1"/>
      <c r="E72" s="15"/>
      <c r="N72" s="30"/>
    </row>
    <row r="73" spans="1:14" ht="30">
      <c r="A73" s="13" t="s">
        <v>80</v>
      </c>
      <c r="B73" s="12" t="s">
        <v>229</v>
      </c>
      <c r="C73" s="43"/>
      <c r="D73" s="1"/>
      <c r="E73" s="15">
        <f>C9+0</f>
        <v>1</v>
      </c>
      <c r="G73" s="23" t="s">
        <v>175</v>
      </c>
      <c r="N73" s="30"/>
    </row>
    <row r="74" spans="1:14" ht="20.25">
      <c r="A74" s="10"/>
      <c r="B74" s="7" t="s">
        <v>238</v>
      </c>
      <c r="C74" s="43"/>
      <c r="D74" s="1"/>
      <c r="E74" s="15"/>
      <c r="N74" s="30"/>
    </row>
    <row r="75" spans="1:14" s="64" customFormat="1" ht="30">
      <c r="A75" s="13" t="s">
        <v>81</v>
      </c>
      <c r="B75" s="12" t="s">
        <v>82</v>
      </c>
      <c r="C75" s="43"/>
      <c r="D75" s="1"/>
      <c r="E75" s="63">
        <v>45</v>
      </c>
      <c r="F75" s="26"/>
      <c r="G75" s="26"/>
      <c r="H75" s="26"/>
      <c r="I75" s="26"/>
      <c r="J75" s="26"/>
      <c r="K75" s="26"/>
      <c r="L75" s="26"/>
      <c r="M75" s="26"/>
      <c r="N75" s="30"/>
    </row>
    <row r="76" spans="1:14" ht="30">
      <c r="A76" s="13" t="s">
        <v>83</v>
      </c>
      <c r="B76" s="12" t="s">
        <v>230</v>
      </c>
      <c r="C76" s="43"/>
      <c r="D76" s="4"/>
      <c r="E76" s="14">
        <f>SUM(C78:C80)</f>
        <v>0</v>
      </c>
      <c r="G76" s="23" t="s">
        <v>170</v>
      </c>
      <c r="H76" s="23"/>
      <c r="I76" s="23"/>
      <c r="J76" s="23"/>
      <c r="N76" s="30"/>
    </row>
    <row r="77" spans="1:14" ht="20.25">
      <c r="A77" s="10"/>
      <c r="B77" s="7" t="s">
        <v>216</v>
      </c>
      <c r="C77" s="43"/>
      <c r="D77" s="1"/>
      <c r="E77" s="15"/>
      <c r="N77" s="30"/>
    </row>
    <row r="78" spans="1:14" ht="20.25">
      <c r="A78" s="10"/>
      <c r="B78" s="7" t="s">
        <v>227</v>
      </c>
      <c r="C78" s="43"/>
      <c r="D78" s="1"/>
      <c r="E78" s="15"/>
      <c r="N78" s="30"/>
    </row>
    <row r="79" spans="1:14" ht="20.25">
      <c r="A79" s="10"/>
      <c r="B79" s="7" t="s">
        <v>225</v>
      </c>
      <c r="C79" s="43"/>
      <c r="D79" s="1"/>
      <c r="E79" s="15"/>
      <c r="N79" s="30"/>
    </row>
    <row r="80" spans="1:14" ht="20.25">
      <c r="A80" s="10"/>
      <c r="B80" s="7" t="s">
        <v>226</v>
      </c>
      <c r="C80" s="43"/>
      <c r="D80" s="1"/>
      <c r="E80" s="15"/>
      <c r="N80" s="30"/>
    </row>
    <row r="81" spans="1:5" ht="30">
      <c r="A81" s="13" t="s">
        <v>85</v>
      </c>
      <c r="B81" s="12" t="s">
        <v>86</v>
      </c>
      <c r="C81" s="43"/>
      <c r="D81" s="1"/>
      <c r="E81" s="15"/>
    </row>
    <row r="82" spans="1:15" ht="29.25" customHeight="1">
      <c r="A82" s="13" t="s">
        <v>87</v>
      </c>
      <c r="B82" s="12" t="s">
        <v>88</v>
      </c>
      <c r="C82" s="43">
        <v>1</v>
      </c>
      <c r="D82" s="1"/>
      <c r="E82" s="15">
        <v>1</v>
      </c>
      <c r="G82" s="23" t="s">
        <v>179</v>
      </c>
      <c r="O82" s="22"/>
    </row>
    <row r="83" spans="1:5" ht="30">
      <c r="A83" s="10"/>
      <c r="B83" s="7" t="s">
        <v>231</v>
      </c>
      <c r="C83" s="43"/>
      <c r="D83" s="1"/>
      <c r="E83" s="15"/>
    </row>
    <row r="84" spans="1:5" ht="18.75">
      <c r="A84" s="10"/>
      <c r="B84" s="7" t="s">
        <v>89</v>
      </c>
      <c r="C84" s="43">
        <v>1</v>
      </c>
      <c r="D84" s="1"/>
      <c r="E84" s="15">
        <v>1</v>
      </c>
    </row>
    <row r="85" spans="1:5" ht="18.75">
      <c r="A85" s="10"/>
      <c r="B85" s="7" t="s">
        <v>90</v>
      </c>
      <c r="C85" s="43"/>
      <c r="D85" s="1"/>
      <c r="E85" s="15"/>
    </row>
    <row r="86" spans="1:7" ht="30">
      <c r="A86" s="13" t="s">
        <v>91</v>
      </c>
      <c r="B86" s="12" t="s">
        <v>92</v>
      </c>
      <c r="C86" s="43"/>
      <c r="D86" s="1"/>
      <c r="E86" s="15"/>
      <c r="G86" s="23" t="s">
        <v>217</v>
      </c>
    </row>
    <row r="87" spans="1:5" ht="18.75">
      <c r="A87" s="10"/>
      <c r="B87" s="7" t="s">
        <v>93</v>
      </c>
      <c r="C87" s="43">
        <v>1</v>
      </c>
      <c r="D87" s="1"/>
      <c r="E87" s="15">
        <v>1</v>
      </c>
    </row>
    <row r="88" spans="1:5" ht="18.75">
      <c r="A88" s="10"/>
      <c r="B88" s="7" t="s">
        <v>94</v>
      </c>
      <c r="C88" s="43"/>
      <c r="D88" s="1"/>
      <c r="E88" s="15"/>
    </row>
    <row r="89" spans="1:5" ht="18.75">
      <c r="A89" s="10"/>
      <c r="B89" s="7" t="s">
        <v>95</v>
      </c>
      <c r="C89" s="43"/>
      <c r="D89" s="1"/>
      <c r="E89" s="15"/>
    </row>
    <row r="90" spans="1:5" ht="18.75">
      <c r="A90" s="10"/>
      <c r="B90" s="7" t="s">
        <v>96</v>
      </c>
      <c r="C90" s="43"/>
      <c r="D90" s="1"/>
      <c r="E90" s="15"/>
    </row>
    <row r="91" spans="1:7" ht="30">
      <c r="A91" s="13" t="s">
        <v>97</v>
      </c>
      <c r="B91" s="12" t="s">
        <v>98</v>
      </c>
      <c r="C91" s="43"/>
      <c r="D91" s="1"/>
      <c r="E91" s="15"/>
      <c r="G91" s="50" t="s">
        <v>217</v>
      </c>
    </row>
    <row r="92" spans="1:5" ht="30">
      <c r="A92" s="10"/>
      <c r="B92" s="7" t="s">
        <v>99</v>
      </c>
      <c r="C92" s="43"/>
      <c r="D92" s="1"/>
      <c r="E92" s="15"/>
    </row>
    <row r="93" spans="1:7" ht="16.5" customHeight="1">
      <c r="A93" s="10"/>
      <c r="B93" s="7" t="s">
        <v>100</v>
      </c>
      <c r="C93" s="44"/>
      <c r="D93" s="1"/>
      <c r="E93" s="15"/>
      <c r="G93" s="25"/>
    </row>
    <row r="94" spans="1:7" ht="30">
      <c r="A94" s="10"/>
      <c r="B94" s="7" t="s">
        <v>101</v>
      </c>
      <c r="C94" s="44"/>
      <c r="D94" s="1"/>
      <c r="E94" s="15"/>
      <c r="G94" s="25"/>
    </row>
    <row r="95" spans="1:7" ht="30">
      <c r="A95" s="10"/>
      <c r="B95" s="7" t="s">
        <v>102</v>
      </c>
      <c r="C95" s="44"/>
      <c r="D95" s="1"/>
      <c r="E95" s="15"/>
      <c r="G95" s="25"/>
    </row>
    <row r="96" spans="1:5" ht="18.75">
      <c r="A96" s="10"/>
      <c r="B96" s="7" t="s">
        <v>103</v>
      </c>
      <c r="C96" s="43">
        <v>1</v>
      </c>
      <c r="D96" s="3"/>
      <c r="E96" s="18">
        <v>1</v>
      </c>
    </row>
    <row r="97" spans="1:7" ht="30">
      <c r="A97" s="13" t="s">
        <v>104</v>
      </c>
      <c r="B97" s="12" t="s">
        <v>105</v>
      </c>
      <c r="C97" s="43"/>
      <c r="D97" s="1"/>
      <c r="E97" s="15"/>
      <c r="G97" s="50" t="s">
        <v>217</v>
      </c>
    </row>
    <row r="98" spans="1:5" ht="18.75">
      <c r="A98" s="10"/>
      <c r="B98" s="7" t="s">
        <v>106</v>
      </c>
      <c r="C98" s="43"/>
      <c r="D98" s="4"/>
      <c r="E98" s="14"/>
    </row>
    <row r="99" spans="1:5" ht="18.75">
      <c r="A99" s="10"/>
      <c r="B99" s="7" t="s">
        <v>107</v>
      </c>
      <c r="C99" s="43"/>
      <c r="D99" s="4"/>
      <c r="E99" s="14"/>
    </row>
    <row r="100" spans="1:5" ht="18.75">
      <c r="A100" s="10"/>
      <c r="B100" s="7" t="s">
        <v>108</v>
      </c>
      <c r="C100" s="43">
        <v>1</v>
      </c>
      <c r="D100" s="1"/>
      <c r="E100" s="15">
        <v>1</v>
      </c>
    </row>
    <row r="101" spans="1:7" ht="30">
      <c r="A101" s="13" t="s">
        <v>109</v>
      </c>
      <c r="B101" s="12" t="s">
        <v>232</v>
      </c>
      <c r="C101" s="43"/>
      <c r="D101" s="1"/>
      <c r="E101" s="15"/>
      <c r="G101" s="50" t="s">
        <v>217</v>
      </c>
    </row>
    <row r="102" spans="1:5" ht="18.75">
      <c r="A102" s="10"/>
      <c r="B102" s="35" t="s">
        <v>188</v>
      </c>
      <c r="C102" s="43"/>
      <c r="D102" s="1"/>
      <c r="E102" s="15"/>
    </row>
    <row r="103" spans="1:5" ht="18.75">
      <c r="A103" s="10"/>
      <c r="B103" s="35" t="s">
        <v>189</v>
      </c>
      <c r="C103" s="43">
        <v>1</v>
      </c>
      <c r="D103" s="1"/>
      <c r="E103" s="15">
        <v>1</v>
      </c>
    </row>
    <row r="104" spans="1:5" ht="18.75">
      <c r="A104" s="10"/>
      <c r="B104" s="35" t="s">
        <v>190</v>
      </c>
      <c r="C104" s="43"/>
      <c r="D104" s="1"/>
      <c r="E104" s="15"/>
    </row>
    <row r="105" spans="1:5" ht="18.75">
      <c r="A105" s="10"/>
      <c r="B105" s="35" t="s">
        <v>191</v>
      </c>
      <c r="C105" s="43"/>
      <c r="D105" s="1"/>
      <c r="E105" s="15"/>
    </row>
    <row r="106" spans="1:7" ht="45">
      <c r="A106" s="13" t="s">
        <v>193</v>
      </c>
      <c r="B106" s="12" t="s">
        <v>110</v>
      </c>
      <c r="C106" s="43"/>
      <c r="D106" s="1"/>
      <c r="E106" s="15"/>
      <c r="G106" s="23" t="s">
        <v>171</v>
      </c>
    </row>
    <row r="107" spans="1:5" ht="18.75">
      <c r="A107" s="10"/>
      <c r="B107" s="7" t="s">
        <v>111</v>
      </c>
      <c r="C107" s="43"/>
      <c r="D107" s="1"/>
      <c r="E107" s="15"/>
    </row>
    <row r="108" spans="1:5" ht="18.75">
      <c r="A108" s="10"/>
      <c r="B108" s="7" t="s">
        <v>112</v>
      </c>
      <c r="C108" s="43"/>
      <c r="D108" s="1"/>
      <c r="E108" s="15"/>
    </row>
    <row r="109" spans="1:5" ht="30">
      <c r="A109" s="13" t="s">
        <v>113</v>
      </c>
      <c r="B109" s="12" t="s">
        <v>114</v>
      </c>
      <c r="C109" s="43">
        <v>3</v>
      </c>
      <c r="D109" s="1"/>
      <c r="E109" s="15">
        <v>3</v>
      </c>
    </row>
    <row r="110" spans="1:5" ht="30">
      <c r="A110" s="13" t="s">
        <v>115</v>
      </c>
      <c r="B110" s="12" t="s">
        <v>116</v>
      </c>
      <c r="C110" s="43">
        <v>35</v>
      </c>
      <c r="D110" s="33"/>
      <c r="E110" s="14">
        <v>35</v>
      </c>
    </row>
    <row r="111" spans="1:5" ht="30">
      <c r="A111" s="13" t="s">
        <v>117</v>
      </c>
      <c r="B111" s="12" t="s">
        <v>118</v>
      </c>
      <c r="C111" s="43">
        <v>14</v>
      </c>
      <c r="D111" s="34"/>
      <c r="E111" s="14">
        <v>14</v>
      </c>
    </row>
    <row r="112" spans="1:7" ht="30">
      <c r="A112" s="13" t="s">
        <v>119</v>
      </c>
      <c r="B112" s="12" t="s">
        <v>120</v>
      </c>
      <c r="C112" s="43"/>
      <c r="D112" s="34"/>
      <c r="E112" s="15"/>
      <c r="G112" s="23" t="s">
        <v>218</v>
      </c>
    </row>
    <row r="113" spans="1:7" ht="30">
      <c r="A113" s="13" t="s">
        <v>121</v>
      </c>
      <c r="B113" s="12" t="s">
        <v>122</v>
      </c>
      <c r="C113" s="43">
        <v>20.4</v>
      </c>
      <c r="D113" s="33"/>
      <c r="E113" s="15">
        <v>20.4</v>
      </c>
      <c r="G113" s="23" t="s">
        <v>218</v>
      </c>
    </row>
    <row r="114" spans="1:7" ht="30">
      <c r="A114" s="13" t="s">
        <v>123</v>
      </c>
      <c r="B114" s="12" t="s">
        <v>124</v>
      </c>
      <c r="C114" s="43"/>
      <c r="D114" s="33"/>
      <c r="E114" s="15"/>
      <c r="G114" s="23" t="s">
        <v>218</v>
      </c>
    </row>
    <row r="115" spans="1:5" ht="24.75" customHeight="1">
      <c r="A115" s="10"/>
      <c r="B115" s="7" t="s">
        <v>125</v>
      </c>
      <c r="C115" s="43"/>
      <c r="D115" s="33"/>
      <c r="E115" s="15"/>
    </row>
    <row r="116" spans="1:5" ht="18.75">
      <c r="A116" s="10"/>
      <c r="B116" s="7" t="s">
        <v>126</v>
      </c>
      <c r="C116" s="43"/>
      <c r="D116" s="33"/>
      <c r="E116" s="15"/>
    </row>
    <row r="117" spans="1:5" ht="30">
      <c r="A117" s="13" t="s">
        <v>127</v>
      </c>
      <c r="B117" s="12" t="s">
        <v>233</v>
      </c>
      <c r="C117" s="43"/>
      <c r="D117" s="33"/>
      <c r="E117" s="15"/>
    </row>
    <row r="118" spans="1:5" ht="18.75">
      <c r="A118" s="10"/>
      <c r="B118" s="7" t="s">
        <v>128</v>
      </c>
      <c r="C118" s="43"/>
      <c r="D118" s="33"/>
      <c r="E118" s="15"/>
    </row>
    <row r="119" spans="1:5" ht="30">
      <c r="A119" s="13" t="s">
        <v>129</v>
      </c>
      <c r="B119" s="12" t="s">
        <v>234</v>
      </c>
      <c r="C119" s="43"/>
      <c r="D119" s="33"/>
      <c r="E119" s="15"/>
    </row>
    <row r="120" spans="1:5" ht="18.75">
      <c r="A120" s="10"/>
      <c r="B120" s="7" t="s">
        <v>130</v>
      </c>
      <c r="C120" s="43"/>
      <c r="D120" s="33"/>
      <c r="E120" s="15"/>
    </row>
    <row r="121" spans="1:6" ht="30">
      <c r="A121" s="13" t="s">
        <v>131</v>
      </c>
      <c r="B121" s="12" t="s">
        <v>132</v>
      </c>
      <c r="C121" s="43">
        <v>1</v>
      </c>
      <c r="D121" s="33"/>
      <c r="E121" s="15">
        <f>C9+0</f>
        <v>1</v>
      </c>
      <c r="F121" s="23"/>
    </row>
    <row r="122" spans="1:10" ht="18.75">
      <c r="A122" s="10"/>
      <c r="B122" s="7" t="s">
        <v>133</v>
      </c>
      <c r="C122" s="43"/>
      <c r="D122" s="33"/>
      <c r="E122" s="15"/>
      <c r="F122" s="23"/>
      <c r="G122" s="23" t="s">
        <v>176</v>
      </c>
      <c r="H122" s="23"/>
      <c r="I122" s="23"/>
      <c r="J122" s="23"/>
    </row>
    <row r="123" spans="1:5" ht="18.75">
      <c r="A123" s="10"/>
      <c r="B123" s="7" t="s">
        <v>134</v>
      </c>
      <c r="C123" s="43"/>
      <c r="D123" s="33"/>
      <c r="E123" s="15"/>
    </row>
    <row r="124" spans="1:5" ht="30">
      <c r="A124" s="13" t="s">
        <v>135</v>
      </c>
      <c r="B124" s="12" t="s">
        <v>136</v>
      </c>
      <c r="C124" s="43"/>
      <c r="D124" s="33"/>
      <c r="E124" s="15"/>
    </row>
    <row r="125" spans="1:5" ht="30">
      <c r="A125" s="13" t="s">
        <v>137</v>
      </c>
      <c r="B125" s="7" t="s">
        <v>235</v>
      </c>
      <c r="C125" s="43"/>
      <c r="D125" s="33"/>
      <c r="E125" s="15"/>
    </row>
    <row r="126" spans="1:5" ht="30">
      <c r="A126" s="13" t="s">
        <v>138</v>
      </c>
      <c r="B126" s="7" t="s">
        <v>236</v>
      </c>
      <c r="C126" s="43"/>
      <c r="D126" s="33"/>
      <c r="E126" s="15"/>
    </row>
    <row r="127" spans="1:6" ht="29.25" customHeight="1">
      <c r="A127" s="13" t="s">
        <v>139</v>
      </c>
      <c r="B127" s="12" t="s">
        <v>140</v>
      </c>
      <c r="C127" s="43"/>
      <c r="D127" s="33"/>
      <c r="E127" s="15">
        <f>SUM(C128:C141)</f>
        <v>3</v>
      </c>
      <c r="F127" s="27" t="s">
        <v>171</v>
      </c>
    </row>
    <row r="128" spans="1:5" ht="18.75">
      <c r="A128" s="10"/>
      <c r="B128" s="7" t="s">
        <v>141</v>
      </c>
      <c r="C128" s="43">
        <v>1</v>
      </c>
      <c r="D128" s="33"/>
      <c r="E128" s="15">
        <v>1</v>
      </c>
    </row>
    <row r="129" spans="1:5" ht="18.75">
      <c r="A129" s="10"/>
      <c r="B129" s="7" t="s">
        <v>142</v>
      </c>
      <c r="C129" s="43"/>
      <c r="D129" s="33"/>
      <c r="E129" s="15"/>
    </row>
    <row r="130" spans="1:5" ht="18.75">
      <c r="A130" s="10"/>
      <c r="B130" s="7" t="s">
        <v>143</v>
      </c>
      <c r="C130" s="43"/>
      <c r="D130" s="33"/>
      <c r="E130" s="15"/>
    </row>
    <row r="131" spans="1:5" ht="18.75">
      <c r="A131" s="10"/>
      <c r="B131" s="7" t="s">
        <v>144</v>
      </c>
      <c r="C131" s="43"/>
      <c r="D131" s="33"/>
      <c r="E131" s="15"/>
    </row>
    <row r="132" spans="1:5" ht="18.75">
      <c r="A132" s="10"/>
      <c r="B132" s="7" t="s">
        <v>145</v>
      </c>
      <c r="C132" s="43"/>
      <c r="D132" s="33"/>
      <c r="E132" s="15"/>
    </row>
    <row r="133" spans="1:5" ht="18.75">
      <c r="A133" s="10"/>
      <c r="B133" s="7" t="s">
        <v>146</v>
      </c>
      <c r="C133" s="43"/>
      <c r="D133" s="33"/>
      <c r="E133" s="15"/>
    </row>
    <row r="134" spans="1:5" ht="18.75">
      <c r="A134" s="10"/>
      <c r="B134" s="7" t="s">
        <v>147</v>
      </c>
      <c r="C134" s="43"/>
      <c r="D134" s="33"/>
      <c r="E134" s="15"/>
    </row>
    <row r="135" spans="1:5" ht="18.75">
      <c r="A135" s="10"/>
      <c r="B135" s="7" t="s">
        <v>148</v>
      </c>
      <c r="C135" s="43"/>
      <c r="D135" s="33"/>
      <c r="E135" s="15"/>
    </row>
    <row r="136" spans="1:5" ht="18.75">
      <c r="A136" s="10"/>
      <c r="B136" s="7" t="s">
        <v>149</v>
      </c>
      <c r="C136" s="43"/>
      <c r="D136" s="33"/>
      <c r="E136" s="15"/>
    </row>
    <row r="137" spans="1:5" ht="18.75">
      <c r="A137" s="10"/>
      <c r="B137" s="7" t="s">
        <v>150</v>
      </c>
      <c r="C137" s="43"/>
      <c r="D137" s="33"/>
      <c r="E137" s="15"/>
    </row>
    <row r="138" spans="1:5" ht="18.75">
      <c r="A138" s="10"/>
      <c r="B138" s="7" t="s">
        <v>151</v>
      </c>
      <c r="C138" s="43"/>
      <c r="D138" s="33"/>
      <c r="E138" s="15"/>
    </row>
    <row r="139" spans="1:5" ht="18.75">
      <c r="A139" s="10"/>
      <c r="B139" s="7" t="s">
        <v>152</v>
      </c>
      <c r="C139" s="43">
        <v>1</v>
      </c>
      <c r="D139" s="33"/>
      <c r="E139" s="15">
        <v>1</v>
      </c>
    </row>
    <row r="140" spans="1:5" ht="18.75">
      <c r="A140" s="10"/>
      <c r="B140" s="7" t="s">
        <v>153</v>
      </c>
      <c r="C140" s="43">
        <v>1</v>
      </c>
      <c r="D140" s="33"/>
      <c r="E140" s="15">
        <v>1</v>
      </c>
    </row>
    <row r="141" spans="1:5" ht="18.75">
      <c r="A141" s="10"/>
      <c r="B141" s="7" t="s">
        <v>243</v>
      </c>
      <c r="C141" s="43"/>
      <c r="D141" s="33"/>
      <c r="E141" s="15"/>
    </row>
    <row r="142" spans="1:6" ht="30">
      <c r="A142" s="13" t="s">
        <v>154</v>
      </c>
      <c r="B142" s="12" t="s">
        <v>155</v>
      </c>
      <c r="C142" s="43"/>
      <c r="D142" s="33"/>
      <c r="E142" s="15"/>
      <c r="F142" s="23" t="s">
        <v>177</v>
      </c>
    </row>
    <row r="143" spans="1:6" ht="18.75">
      <c r="A143" s="10"/>
      <c r="B143" s="7" t="s">
        <v>156</v>
      </c>
      <c r="C143" s="43"/>
      <c r="D143" s="33"/>
      <c r="E143" s="15"/>
      <c r="F143" s="23"/>
    </row>
    <row r="144" spans="1:5" ht="18.75">
      <c r="A144" s="10"/>
      <c r="B144" s="7" t="s">
        <v>0</v>
      </c>
      <c r="C144" s="43"/>
      <c r="D144" s="33"/>
      <c r="E144" s="15"/>
    </row>
    <row r="145" spans="1:6" ht="18.75">
      <c r="A145" s="10"/>
      <c r="B145" s="7" t="s">
        <v>1</v>
      </c>
      <c r="C145" s="43"/>
      <c r="D145" s="33"/>
      <c r="E145" s="15"/>
      <c r="F145" s="23" t="s">
        <v>178</v>
      </c>
    </row>
    <row r="146" spans="1:5" ht="18.75">
      <c r="A146" s="10"/>
      <c r="B146" s="7" t="s">
        <v>2</v>
      </c>
      <c r="C146" s="43"/>
      <c r="D146" s="33"/>
      <c r="E146" s="15"/>
    </row>
    <row r="147" spans="1:5" ht="18.75">
      <c r="A147" s="10"/>
      <c r="B147" s="7" t="s">
        <v>3</v>
      </c>
      <c r="C147" s="43"/>
      <c r="D147" s="33"/>
      <c r="E147" s="15"/>
    </row>
    <row r="148" spans="1:6" ht="30">
      <c r="A148" s="13" t="s">
        <v>157</v>
      </c>
      <c r="B148" s="12" t="s">
        <v>162</v>
      </c>
      <c r="C148" s="43"/>
      <c r="D148" s="33"/>
      <c r="E148" s="15"/>
      <c r="F148" s="23" t="s">
        <v>181</v>
      </c>
    </row>
    <row r="149" spans="1:7" ht="30">
      <c r="A149" s="13" t="s">
        <v>161</v>
      </c>
      <c r="B149" s="12" t="s">
        <v>158</v>
      </c>
      <c r="C149" s="43"/>
      <c r="D149" s="33"/>
      <c r="E149" s="15"/>
      <c r="F149" s="23" t="s">
        <v>180</v>
      </c>
      <c r="G149" s="24"/>
    </row>
    <row r="150" spans="1:5" ht="18.75">
      <c r="A150" s="10"/>
      <c r="B150" s="7" t="s">
        <v>159</v>
      </c>
      <c r="C150" s="43">
        <v>94</v>
      </c>
      <c r="D150" s="33"/>
      <c r="E150" s="15">
        <v>94</v>
      </c>
    </row>
    <row r="151" spans="1:5" ht="18.75">
      <c r="A151" s="10"/>
      <c r="B151" s="7" t="s">
        <v>160</v>
      </c>
      <c r="C151" s="43">
        <v>36</v>
      </c>
      <c r="D151" s="33"/>
      <c r="E151" s="15">
        <v>36</v>
      </c>
    </row>
    <row r="152" spans="3:4" ht="20.25">
      <c r="C152" s="45"/>
      <c r="D152" s="33"/>
    </row>
    <row r="153" ht="12.75">
      <c r="F153" s="26"/>
    </row>
  </sheetData>
  <sheetProtection/>
  <mergeCells count="2">
    <mergeCell ref="A1:E1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dcterms:created xsi:type="dcterms:W3CDTF">1979-12-31T21:38:44Z</dcterms:created>
  <dcterms:modified xsi:type="dcterms:W3CDTF">2015-09-18T09:23:11Z</dcterms:modified>
  <cp:category/>
  <cp:version/>
  <cp:contentType/>
  <cp:contentStatus/>
</cp:coreProperties>
</file>